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16080" windowHeight="10320" tabRatio="777" activeTab="0"/>
  </bookViews>
  <sheets>
    <sheet name="сентябрь 2014" sheetId="1" r:id="rId1"/>
    <sheet name="август 2014" sheetId="2" r:id="rId2"/>
    <sheet name="июль 2014" sheetId="3" r:id="rId3"/>
    <sheet name="июнь 2014" sheetId="4" r:id="rId4"/>
    <sheet name="май 2014" sheetId="5" r:id="rId5"/>
    <sheet name="апрель 2014" sheetId="6" r:id="rId6"/>
    <sheet name="март 2014" sheetId="7" r:id="rId7"/>
  </sheets>
  <definedNames/>
  <calcPr fullCalcOnLoad="1"/>
</workbook>
</file>

<file path=xl/sharedStrings.xml><?xml version="1.0" encoding="utf-8"?>
<sst xmlns="http://schemas.openxmlformats.org/spreadsheetml/2006/main" count="928" uniqueCount="39">
  <si>
    <t>ДТ</t>
  </si>
  <si>
    <t>Вид топлива</t>
  </si>
  <si>
    <t>Аи-95</t>
  </si>
  <si>
    <t>Аи-92</t>
  </si>
  <si>
    <t>Средняя оптовая цена предприятий нефтепродуктообеспечения (нефтебазы)</t>
  </si>
  <si>
    <t>Средняя розничная цена автозаправочных станций вертикально интегрированных компаний</t>
  </si>
  <si>
    <t>Средняя розничная цена автозаправочных станций независимых хозяйствующих субъектов</t>
  </si>
  <si>
    <t>Наименование предприятий нефтепродуктообеспечения, вертикально интегрированных компаний, независимых хозяйствующих субъектов</t>
  </si>
  <si>
    <t>Таблица 1</t>
  </si>
  <si>
    <t>Таблица 2</t>
  </si>
  <si>
    <t>оптовая цена предприятий нефтепродуктообеспечения (нефтебазы)</t>
  </si>
  <si>
    <t>розничная цена автозаправочных станций вертикально интегрированных компаний</t>
  </si>
  <si>
    <t>розничная цена автозаправочных станций независимых хозяйствующих субъектов</t>
  </si>
  <si>
    <t>АИ-92</t>
  </si>
  <si>
    <t>АИ-95</t>
  </si>
  <si>
    <t>ООО "Лукойл-Северо-Западнефтепродукт"</t>
  </si>
  <si>
    <t>ООО "Татнефть-АЗС-Запад"</t>
  </si>
  <si>
    <t>ЗАО "Северная империя"</t>
  </si>
  <si>
    <t>ООО "Нефтебизнес-АЗС"</t>
  </si>
  <si>
    <t>-</t>
  </si>
  <si>
    <t>ОАО "Архангельскнефтепродукт"</t>
  </si>
  <si>
    <t>на 01.04.14</t>
  </si>
  <si>
    <t>индекс средней оптовой цены за март, %</t>
  </si>
  <si>
    <t>индекс средней розничной цены за март, %</t>
  </si>
  <si>
    <t>на 01.05.14</t>
  </si>
  <si>
    <t>индекс средней оптовой цены за апрель, %</t>
  </si>
  <si>
    <t>индекс средней розничной цены за апрель, %</t>
  </si>
  <si>
    <t>на 01.06.14</t>
  </si>
  <si>
    <t>индекс средней оптовой цены за май, %</t>
  </si>
  <si>
    <t>индекс средней розничной цены за май, %</t>
  </si>
  <si>
    <t>на 01.07.14</t>
  </si>
  <si>
    <t>индекс средней оптовой цены за июнь, %</t>
  </si>
  <si>
    <t>индекс средней розничной цены за июнь, %</t>
  </si>
  <si>
    <t>на 01.08.14</t>
  </si>
  <si>
    <t>индекс средней оптовой цены за июль, %</t>
  </si>
  <si>
    <t>на 01.09.14</t>
  </si>
  <si>
    <t>индекс средней оптовой цены за август, %</t>
  </si>
  <si>
    <t>на 01.10.14</t>
  </si>
  <si>
    <t>индекс средней оптовой цены за сентябрь, %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</si>
</sst>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8.00390625" style="0" customWidth="1"/>
  </cols>
  <sheetData>
    <row r="1" spans="1:20" ht="12.75">
      <c r="A1" s="2"/>
      <c r="B1" s="2"/>
      <c r="C1" s="3" t="s">
        <v>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/>
    </row>
    <row r="2" spans="1:20" ht="12.75">
      <c r="A2" s="22" t="s">
        <v>1</v>
      </c>
      <c r="B2" s="25" t="s">
        <v>4</v>
      </c>
      <c r="C2" s="25"/>
      <c r="D2" s="25"/>
      <c r="E2" s="25" t="s">
        <v>5</v>
      </c>
      <c r="F2" s="25"/>
      <c r="G2" s="25"/>
      <c r="H2" s="25" t="s">
        <v>6</v>
      </c>
      <c r="I2" s="25"/>
      <c r="J2" s="25"/>
      <c r="K2" s="4"/>
      <c r="L2" s="4"/>
      <c r="M2" s="4"/>
      <c r="N2" s="4"/>
      <c r="O2" s="4"/>
      <c r="P2" s="4"/>
      <c r="Q2" s="4"/>
      <c r="R2" s="4"/>
      <c r="S2" s="4"/>
      <c r="T2" s="21"/>
    </row>
    <row r="3" spans="1:20" ht="39" customHeight="1">
      <c r="A3" s="24"/>
      <c r="B3" s="1" t="s">
        <v>37</v>
      </c>
      <c r="C3" s="26" t="s">
        <v>38</v>
      </c>
      <c r="D3" s="28"/>
      <c r="E3" s="1" t="s">
        <v>37</v>
      </c>
      <c r="F3" s="26" t="s">
        <v>38</v>
      </c>
      <c r="G3" s="28"/>
      <c r="H3" s="1" t="s">
        <v>37</v>
      </c>
      <c r="I3" s="26" t="s">
        <v>38</v>
      </c>
      <c r="J3" s="28"/>
      <c r="K3" s="4"/>
      <c r="L3" s="4"/>
      <c r="M3" s="4"/>
      <c r="N3" s="4"/>
      <c r="O3" s="4"/>
      <c r="P3" s="4"/>
      <c r="Q3" s="4"/>
      <c r="R3" s="4"/>
      <c r="S3" s="4"/>
      <c r="T3" s="21"/>
    </row>
    <row r="4" spans="1:20" ht="12.75">
      <c r="A4" s="5" t="s">
        <v>3</v>
      </c>
      <c r="B4" s="6"/>
      <c r="C4" s="29"/>
      <c r="D4" s="29"/>
      <c r="E4" s="6">
        <f>(H16+H17+H18)/3</f>
        <v>31.73</v>
      </c>
      <c r="F4" s="29">
        <f>SUM(E4/'август 2014'!E4)*100-100</f>
        <v>0.740819134299926</v>
      </c>
      <c r="G4" s="29"/>
      <c r="H4" s="6">
        <f>(N19+N20)/1</f>
        <v>32.45</v>
      </c>
      <c r="I4" s="29">
        <f>SUM(H4/'август 2014'!H4)*100-100</f>
        <v>0</v>
      </c>
      <c r="J4" s="29"/>
      <c r="K4" s="4"/>
      <c r="L4" s="4"/>
      <c r="M4" s="4"/>
      <c r="N4" s="4"/>
      <c r="O4" s="4"/>
      <c r="P4" s="4"/>
      <c r="Q4" s="4"/>
      <c r="R4" s="4"/>
      <c r="S4" s="4"/>
      <c r="T4" s="21"/>
    </row>
    <row r="5" spans="1:20" ht="12.75">
      <c r="A5" s="5" t="s">
        <v>2</v>
      </c>
      <c r="B5" s="6"/>
      <c r="C5" s="29"/>
      <c r="D5" s="29"/>
      <c r="E5" s="6">
        <f>(I16+I17+I18)/3</f>
        <v>35.06333333333333</v>
      </c>
      <c r="F5" s="29">
        <f>SUM(E5/'август 2014'!E5)*100-100</f>
        <v>0.19049433279359107</v>
      </c>
      <c r="G5" s="29"/>
      <c r="H5" s="6">
        <f>(O19+O20)/1</f>
        <v>35</v>
      </c>
      <c r="I5" s="29">
        <f>SUM(H5/'август 2014'!H5)*100-100</f>
        <v>0</v>
      </c>
      <c r="J5" s="29"/>
      <c r="K5" s="4"/>
      <c r="L5" s="4"/>
      <c r="M5" s="4"/>
      <c r="N5" s="4"/>
      <c r="O5" s="4"/>
      <c r="P5" s="4"/>
      <c r="Q5" s="4"/>
      <c r="R5" s="4"/>
      <c r="S5" s="4"/>
      <c r="T5" s="21"/>
    </row>
    <row r="6" spans="1:20" ht="12.75">
      <c r="A6" s="5" t="s">
        <v>0</v>
      </c>
      <c r="B6" s="6"/>
      <c r="C6" s="29"/>
      <c r="D6" s="29"/>
      <c r="E6" s="6">
        <f>(J16+J17+J18)/3</f>
        <v>33.73</v>
      </c>
      <c r="F6" s="29">
        <f>SUM(E6/'август 2014'!E6)*100-100</f>
        <v>0</v>
      </c>
      <c r="G6" s="29"/>
      <c r="H6" s="6">
        <f>(P19+P20)/1</f>
        <v>33.65</v>
      </c>
      <c r="I6" s="29">
        <f>SUM(H6/'август 2014'!H6)*100-100</f>
        <v>3.538461538461533</v>
      </c>
      <c r="J6" s="29"/>
      <c r="K6" s="4"/>
      <c r="L6" s="4"/>
      <c r="M6" s="4"/>
      <c r="N6" s="4"/>
      <c r="O6" s="4"/>
      <c r="P6" s="4"/>
      <c r="Q6" s="4"/>
      <c r="R6" s="4"/>
      <c r="S6" s="4"/>
      <c r="T6" s="21"/>
    </row>
    <row r="7" spans="1:2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1"/>
    </row>
    <row r="8" spans="1:20" ht="12.75">
      <c r="A8" s="4"/>
      <c r="B8" s="4"/>
      <c r="C8" s="30" t="s">
        <v>9</v>
      </c>
      <c r="D8" s="3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1"/>
    </row>
    <row r="9" spans="1:20" ht="12.75">
      <c r="A9" s="22" t="s">
        <v>7</v>
      </c>
      <c r="B9" s="25" t="s">
        <v>10</v>
      </c>
      <c r="C9" s="25"/>
      <c r="D9" s="25"/>
      <c r="E9" s="25"/>
      <c r="F9" s="25"/>
      <c r="G9" s="25"/>
      <c r="H9" s="25" t="s">
        <v>11</v>
      </c>
      <c r="I9" s="25"/>
      <c r="J9" s="25"/>
      <c r="K9" s="25"/>
      <c r="L9" s="25"/>
      <c r="M9" s="25"/>
      <c r="N9" s="25" t="s">
        <v>12</v>
      </c>
      <c r="O9" s="25"/>
      <c r="P9" s="25"/>
      <c r="Q9" s="25"/>
      <c r="R9" s="25"/>
      <c r="S9" s="25"/>
      <c r="T9" s="21"/>
    </row>
    <row r="10" spans="1:20" ht="27" customHeight="1">
      <c r="A10" s="23"/>
      <c r="B10" s="26" t="s">
        <v>37</v>
      </c>
      <c r="C10" s="27"/>
      <c r="D10" s="28"/>
      <c r="E10" s="26" t="s">
        <v>38</v>
      </c>
      <c r="F10" s="27"/>
      <c r="G10" s="28"/>
      <c r="H10" s="26" t="s">
        <v>37</v>
      </c>
      <c r="I10" s="27"/>
      <c r="J10" s="28"/>
      <c r="K10" s="26" t="s">
        <v>38</v>
      </c>
      <c r="L10" s="27"/>
      <c r="M10" s="28"/>
      <c r="N10" s="26" t="s">
        <v>37</v>
      </c>
      <c r="O10" s="27"/>
      <c r="P10" s="28"/>
      <c r="Q10" s="26" t="s">
        <v>38</v>
      </c>
      <c r="R10" s="27"/>
      <c r="S10" s="28"/>
      <c r="T10" s="21"/>
    </row>
    <row r="11" spans="1:20" ht="12.75">
      <c r="A11" s="24"/>
      <c r="B11" s="1" t="s">
        <v>13</v>
      </c>
      <c r="C11" s="1" t="s">
        <v>14</v>
      </c>
      <c r="D11" s="1" t="s">
        <v>0</v>
      </c>
      <c r="E11" s="1" t="s">
        <v>13</v>
      </c>
      <c r="F11" s="1" t="s">
        <v>14</v>
      </c>
      <c r="G11" s="1" t="s">
        <v>0</v>
      </c>
      <c r="H11" s="1" t="s">
        <v>13</v>
      </c>
      <c r="I11" s="1" t="s">
        <v>14</v>
      </c>
      <c r="J11" s="1" t="s">
        <v>0</v>
      </c>
      <c r="K11" s="1" t="s">
        <v>13</v>
      </c>
      <c r="L11" s="1" t="s">
        <v>14</v>
      </c>
      <c r="M11" s="1" t="s">
        <v>0</v>
      </c>
      <c r="N11" s="1" t="s">
        <v>13</v>
      </c>
      <c r="O11" s="1" t="s">
        <v>14</v>
      </c>
      <c r="P11" s="1" t="s">
        <v>0</v>
      </c>
      <c r="Q11" s="1" t="s">
        <v>13</v>
      </c>
      <c r="R11" s="1" t="s">
        <v>14</v>
      </c>
      <c r="S11" s="1" t="s">
        <v>0</v>
      </c>
      <c r="T11" s="21"/>
    </row>
    <row r="12" spans="1:20" ht="18" customHeight="1">
      <c r="A12" s="7" t="s">
        <v>20</v>
      </c>
      <c r="B12" s="8"/>
      <c r="C12" s="8"/>
      <c r="D12" s="8"/>
      <c r="E12" s="9"/>
      <c r="F12" s="9"/>
      <c r="G12" s="9"/>
      <c r="H12" s="10" t="s">
        <v>19</v>
      </c>
      <c r="I12" s="10" t="s">
        <v>19</v>
      </c>
      <c r="J12" s="10" t="s">
        <v>19</v>
      </c>
      <c r="K12" s="10" t="s">
        <v>19</v>
      </c>
      <c r="L12" s="10" t="s">
        <v>19</v>
      </c>
      <c r="M12" s="10" t="s">
        <v>19</v>
      </c>
      <c r="N12" s="10" t="s">
        <v>19</v>
      </c>
      <c r="O12" s="10" t="s">
        <v>19</v>
      </c>
      <c r="P12" s="10" t="s">
        <v>19</v>
      </c>
      <c r="Q12" s="10" t="s">
        <v>19</v>
      </c>
      <c r="R12" s="10" t="s">
        <v>19</v>
      </c>
      <c r="S12" s="10" t="s">
        <v>19</v>
      </c>
      <c r="T12" s="21"/>
    </row>
    <row r="13" spans="1:20" ht="30.75" customHeight="1">
      <c r="A13" s="7" t="s">
        <v>15</v>
      </c>
      <c r="B13" s="8"/>
      <c r="C13" s="8"/>
      <c r="D13" s="8"/>
      <c r="E13" s="9"/>
      <c r="F13" s="9"/>
      <c r="G13" s="9"/>
      <c r="H13" s="10" t="s">
        <v>19</v>
      </c>
      <c r="I13" s="10" t="s">
        <v>19</v>
      </c>
      <c r="J13" s="10" t="s">
        <v>19</v>
      </c>
      <c r="K13" s="10" t="s">
        <v>19</v>
      </c>
      <c r="L13" s="10" t="s">
        <v>19</v>
      </c>
      <c r="M13" s="10" t="s">
        <v>19</v>
      </c>
      <c r="N13" s="10" t="s">
        <v>19</v>
      </c>
      <c r="O13" s="10" t="s">
        <v>19</v>
      </c>
      <c r="P13" s="10" t="s">
        <v>19</v>
      </c>
      <c r="Q13" s="10" t="s">
        <v>19</v>
      </c>
      <c r="R13" s="10" t="s">
        <v>19</v>
      </c>
      <c r="S13" s="10" t="s">
        <v>19</v>
      </c>
      <c r="T13" s="21"/>
    </row>
    <row r="14" spans="1:20" ht="18" customHeight="1">
      <c r="A14" s="7" t="s">
        <v>16</v>
      </c>
      <c r="B14" s="8"/>
      <c r="C14" s="8"/>
      <c r="D14" s="8"/>
      <c r="E14" s="9"/>
      <c r="F14" s="9"/>
      <c r="G14" s="9"/>
      <c r="H14" s="10" t="s">
        <v>19</v>
      </c>
      <c r="I14" s="10" t="s">
        <v>19</v>
      </c>
      <c r="J14" s="10" t="s">
        <v>19</v>
      </c>
      <c r="K14" s="10" t="s">
        <v>19</v>
      </c>
      <c r="L14" s="10" t="s">
        <v>19</v>
      </c>
      <c r="M14" s="10" t="s">
        <v>19</v>
      </c>
      <c r="N14" s="10" t="s">
        <v>19</v>
      </c>
      <c r="O14" s="10" t="s">
        <v>19</v>
      </c>
      <c r="P14" s="10" t="s">
        <v>19</v>
      </c>
      <c r="Q14" s="10" t="s">
        <v>19</v>
      </c>
      <c r="R14" s="10" t="s">
        <v>19</v>
      </c>
      <c r="S14" s="10" t="s">
        <v>19</v>
      </c>
      <c r="T14" s="21"/>
    </row>
    <row r="15" spans="1:20" ht="18" customHeight="1">
      <c r="A15" s="7" t="s">
        <v>17</v>
      </c>
      <c r="B15" s="8"/>
      <c r="C15" s="8"/>
      <c r="D15" s="8"/>
      <c r="E15" s="9"/>
      <c r="F15" s="9"/>
      <c r="G15" s="9"/>
      <c r="H15" s="10" t="s">
        <v>19</v>
      </c>
      <c r="I15" s="10" t="s">
        <v>19</v>
      </c>
      <c r="J15" s="10" t="s">
        <v>19</v>
      </c>
      <c r="K15" s="10" t="s">
        <v>19</v>
      </c>
      <c r="L15" s="10" t="s">
        <v>19</v>
      </c>
      <c r="M15" s="10" t="s">
        <v>19</v>
      </c>
      <c r="N15" s="10" t="s">
        <v>19</v>
      </c>
      <c r="O15" s="10" t="s">
        <v>19</v>
      </c>
      <c r="P15" s="10" t="s">
        <v>19</v>
      </c>
      <c r="Q15" s="10" t="s">
        <v>19</v>
      </c>
      <c r="R15" s="10" t="s">
        <v>19</v>
      </c>
      <c r="S15" s="10" t="s">
        <v>19</v>
      </c>
      <c r="T15" s="21"/>
    </row>
    <row r="16" spans="1:20" ht="18" customHeight="1">
      <c r="A16" s="7" t="s">
        <v>20</v>
      </c>
      <c r="B16" s="10"/>
      <c r="C16" s="10"/>
      <c r="D16" s="10"/>
      <c r="E16" s="11"/>
      <c r="F16" s="11"/>
      <c r="G16" s="10"/>
      <c r="H16" s="9">
        <v>31.69</v>
      </c>
      <c r="I16" s="9">
        <v>34.99</v>
      </c>
      <c r="J16" s="9">
        <v>33.69</v>
      </c>
      <c r="K16" s="9">
        <f>SUM(H16/'август 2014'!H16)*100-100</f>
        <v>0.6351222610352636</v>
      </c>
      <c r="L16" s="9">
        <f>SUM(I16/'август 2014'!I16)*100-100</f>
        <v>0</v>
      </c>
      <c r="M16" s="9">
        <f>SUM(J16/'август 2014'!J16)*100-100</f>
        <v>0</v>
      </c>
      <c r="N16" s="10" t="s">
        <v>19</v>
      </c>
      <c r="O16" s="10" t="s">
        <v>19</v>
      </c>
      <c r="P16" s="10" t="s">
        <v>19</v>
      </c>
      <c r="Q16" s="10" t="s">
        <v>19</v>
      </c>
      <c r="R16" s="10" t="s">
        <v>19</v>
      </c>
      <c r="S16" s="10" t="s">
        <v>19</v>
      </c>
      <c r="T16" s="21"/>
    </row>
    <row r="17" spans="1:20" ht="29.25" customHeight="1">
      <c r="A17" s="7" t="s">
        <v>15</v>
      </c>
      <c r="B17" s="10"/>
      <c r="C17" s="10"/>
      <c r="D17" s="10"/>
      <c r="E17" s="11"/>
      <c r="F17" s="11"/>
      <c r="G17" s="10"/>
      <c r="H17" s="9">
        <v>32</v>
      </c>
      <c r="I17" s="9">
        <v>35.3</v>
      </c>
      <c r="J17" s="9">
        <v>33.8</v>
      </c>
      <c r="K17" s="9">
        <f>SUM(H17/'август 2014'!H17)*100-100</f>
        <v>1.5873015873015817</v>
      </c>
      <c r="L17" s="9">
        <f>SUM(I17/'август 2014'!I17)*100-100</f>
        <v>0.569800569800563</v>
      </c>
      <c r="M17" s="9">
        <f>SUM(J17/'август 2014'!J17)*100-100</f>
        <v>0</v>
      </c>
      <c r="N17" s="10" t="s">
        <v>19</v>
      </c>
      <c r="O17" s="10" t="s">
        <v>19</v>
      </c>
      <c r="P17" s="10" t="s">
        <v>19</v>
      </c>
      <c r="Q17" s="10" t="s">
        <v>19</v>
      </c>
      <c r="R17" s="10" t="s">
        <v>19</v>
      </c>
      <c r="S17" s="10" t="s">
        <v>19</v>
      </c>
      <c r="T17" s="21"/>
    </row>
    <row r="18" spans="1:20" ht="18" customHeight="1">
      <c r="A18" s="7" t="s">
        <v>16</v>
      </c>
      <c r="B18" s="10"/>
      <c r="C18" s="10"/>
      <c r="D18" s="10"/>
      <c r="E18" s="11"/>
      <c r="F18" s="11"/>
      <c r="G18" s="10"/>
      <c r="H18" s="9">
        <v>31.5</v>
      </c>
      <c r="I18" s="9">
        <v>34.9</v>
      </c>
      <c r="J18" s="9">
        <v>33.7</v>
      </c>
      <c r="K18" s="9">
        <f>SUM(H18/'август 2014'!H18)*100-100</f>
        <v>0</v>
      </c>
      <c r="L18" s="9">
        <f>SUM(I18/'август 2014'!I18)*100-100</f>
        <v>0</v>
      </c>
      <c r="M18" s="9">
        <f>SUM(J18/'август 2014'!J18)*100-100</f>
        <v>0</v>
      </c>
      <c r="N18" s="10" t="s">
        <v>19</v>
      </c>
      <c r="O18" s="10" t="s">
        <v>19</v>
      </c>
      <c r="P18" s="10" t="s">
        <v>19</v>
      </c>
      <c r="Q18" s="10" t="s">
        <v>19</v>
      </c>
      <c r="R18" s="10" t="s">
        <v>19</v>
      </c>
      <c r="S18" s="10" t="s">
        <v>19</v>
      </c>
      <c r="T18" s="21"/>
    </row>
    <row r="19" spans="1:20" ht="18" customHeight="1" hidden="1">
      <c r="A19" s="7" t="s">
        <v>17</v>
      </c>
      <c r="B19" s="10"/>
      <c r="C19" s="10"/>
      <c r="D19" s="10"/>
      <c r="E19" s="11"/>
      <c r="F19" s="11"/>
      <c r="G19" s="10"/>
      <c r="H19" s="10" t="s">
        <v>19</v>
      </c>
      <c r="I19" s="10" t="s">
        <v>19</v>
      </c>
      <c r="J19" s="10" t="s">
        <v>19</v>
      </c>
      <c r="K19" s="9" t="e">
        <f>SUM(H19/'август 2014'!H19)*100-100</f>
        <v>#VALUE!</v>
      </c>
      <c r="L19" s="9" t="e">
        <f>SUM(I19/'август 2014'!I19)*100-100</f>
        <v>#VALUE!</v>
      </c>
      <c r="M19" s="9" t="e">
        <f>SUM(J19/'август 2014'!J19)*100-100</f>
        <v>#VALUE!</v>
      </c>
      <c r="N19" s="12">
        <v>0</v>
      </c>
      <c r="O19" s="12">
        <v>0</v>
      </c>
      <c r="P19" s="12">
        <v>0</v>
      </c>
      <c r="Q19" s="13" t="s">
        <v>19</v>
      </c>
      <c r="R19" s="13" t="s">
        <v>19</v>
      </c>
      <c r="S19" s="13" t="s">
        <v>19</v>
      </c>
      <c r="T19" s="21"/>
    </row>
    <row r="20" spans="1:20" ht="18" customHeight="1">
      <c r="A20" s="14" t="s">
        <v>18</v>
      </c>
      <c r="B20" s="15"/>
      <c r="C20" s="15"/>
      <c r="D20" s="15"/>
      <c r="E20" s="16"/>
      <c r="F20" s="16"/>
      <c r="G20" s="15"/>
      <c r="H20" s="9" t="s">
        <v>19</v>
      </c>
      <c r="I20" s="9" t="s">
        <v>19</v>
      </c>
      <c r="J20" s="9" t="s">
        <v>19</v>
      </c>
      <c r="K20" s="17" t="s">
        <v>19</v>
      </c>
      <c r="L20" s="15" t="s">
        <v>19</v>
      </c>
      <c r="M20" s="17" t="s">
        <v>19</v>
      </c>
      <c r="N20" s="18">
        <v>32.45</v>
      </c>
      <c r="O20" s="18">
        <v>35</v>
      </c>
      <c r="P20" s="18">
        <v>33.65</v>
      </c>
      <c r="Q20" s="13">
        <f>SUM(N20/'август 2014'!N20)*100-100</f>
        <v>0</v>
      </c>
      <c r="R20" s="13">
        <f>SUM(O20/'август 2014'!O20)*100-100</f>
        <v>0</v>
      </c>
      <c r="S20" s="13">
        <f>SUM(P20/'август 2014'!P20)*100-100</f>
        <v>3.538461538461533</v>
      </c>
      <c r="T20" s="21"/>
    </row>
    <row r="21" spans="1:20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"/>
      <c r="N21" s="2"/>
      <c r="O21" s="2"/>
      <c r="P21" s="2"/>
      <c r="Q21" s="2"/>
      <c r="R21" s="2"/>
      <c r="S21" s="2"/>
      <c r="T21" s="21"/>
    </row>
    <row r="22" spans="1:2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1"/>
    </row>
  </sheetData>
  <sheetProtection/>
  <mergeCells count="27">
    <mergeCell ref="A2:A3"/>
    <mergeCell ref="B2:D2"/>
    <mergeCell ref="E2:G2"/>
    <mergeCell ref="H2:J2"/>
    <mergeCell ref="C3:D3"/>
    <mergeCell ref="F3:G3"/>
    <mergeCell ref="I3:J3"/>
    <mergeCell ref="C6:D6"/>
    <mergeCell ref="F6:G6"/>
    <mergeCell ref="I6:J6"/>
    <mergeCell ref="C8:D8"/>
    <mergeCell ref="C4:D4"/>
    <mergeCell ref="F4:G4"/>
    <mergeCell ref="I4:J4"/>
    <mergeCell ref="C5:D5"/>
    <mergeCell ref="F5:G5"/>
    <mergeCell ref="I5:J5"/>
    <mergeCell ref="A9:A11"/>
    <mergeCell ref="B9:G9"/>
    <mergeCell ref="H9:M9"/>
    <mergeCell ref="N9:S9"/>
    <mergeCell ref="B10:D10"/>
    <mergeCell ref="E10:G10"/>
    <mergeCell ref="H10:J10"/>
    <mergeCell ref="K10:M10"/>
    <mergeCell ref="N10:P10"/>
    <mergeCell ref="Q10:S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28.00390625" style="0" customWidth="1"/>
  </cols>
  <sheetData>
    <row r="1" spans="1:20" ht="12.75">
      <c r="A1" s="2"/>
      <c r="B1" s="2"/>
      <c r="C1" s="3" t="s">
        <v>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/>
    </row>
    <row r="2" spans="1:20" ht="12.75">
      <c r="A2" s="22" t="s">
        <v>1</v>
      </c>
      <c r="B2" s="25" t="s">
        <v>4</v>
      </c>
      <c r="C2" s="25"/>
      <c r="D2" s="25"/>
      <c r="E2" s="25" t="s">
        <v>5</v>
      </c>
      <c r="F2" s="25"/>
      <c r="G2" s="25"/>
      <c r="H2" s="25" t="s">
        <v>6</v>
      </c>
      <c r="I2" s="25"/>
      <c r="J2" s="25"/>
      <c r="K2" s="4"/>
      <c r="L2" s="4"/>
      <c r="M2" s="4"/>
      <c r="N2" s="4"/>
      <c r="O2" s="4"/>
      <c r="P2" s="4"/>
      <c r="Q2" s="4"/>
      <c r="R2" s="4"/>
      <c r="S2" s="4"/>
      <c r="T2" s="21"/>
    </row>
    <row r="3" spans="1:20" ht="39" customHeight="1">
      <c r="A3" s="24"/>
      <c r="B3" s="1" t="s">
        <v>35</v>
      </c>
      <c r="C3" s="26" t="s">
        <v>36</v>
      </c>
      <c r="D3" s="28"/>
      <c r="E3" s="1" t="s">
        <v>35</v>
      </c>
      <c r="F3" s="26" t="s">
        <v>36</v>
      </c>
      <c r="G3" s="28"/>
      <c r="H3" s="1" t="s">
        <v>35</v>
      </c>
      <c r="I3" s="26" t="s">
        <v>36</v>
      </c>
      <c r="J3" s="28"/>
      <c r="K3" s="4"/>
      <c r="L3" s="4"/>
      <c r="M3" s="4"/>
      <c r="N3" s="4"/>
      <c r="O3" s="4"/>
      <c r="P3" s="4"/>
      <c r="Q3" s="4"/>
      <c r="R3" s="4"/>
      <c r="S3" s="4"/>
      <c r="T3" s="21"/>
    </row>
    <row r="4" spans="1:20" ht="12.75">
      <c r="A4" s="5" t="s">
        <v>3</v>
      </c>
      <c r="B4" s="6"/>
      <c r="C4" s="29"/>
      <c r="D4" s="29"/>
      <c r="E4" s="6">
        <f>(H16+H17+H18)/3</f>
        <v>31.496666666666666</v>
      </c>
      <c r="F4" s="29">
        <f>SUM(E4/'июль 2014'!E4)*100-100</f>
        <v>1.0696331158412562</v>
      </c>
      <c r="G4" s="29"/>
      <c r="H4" s="6">
        <f>(N19+N20)/1</f>
        <v>32.45</v>
      </c>
      <c r="I4" s="29">
        <f>SUM(H4/'июль 2014'!H4)*100-100</f>
        <v>4.006410256410263</v>
      </c>
      <c r="J4" s="29"/>
      <c r="K4" s="4"/>
      <c r="L4" s="4"/>
      <c r="M4" s="4"/>
      <c r="N4" s="4"/>
      <c r="O4" s="4"/>
      <c r="P4" s="4"/>
      <c r="Q4" s="4"/>
      <c r="R4" s="4"/>
      <c r="S4" s="4"/>
      <c r="T4" s="21"/>
    </row>
    <row r="5" spans="1:20" ht="12.75">
      <c r="A5" s="5" t="s">
        <v>2</v>
      </c>
      <c r="B5" s="6"/>
      <c r="C5" s="29"/>
      <c r="D5" s="29"/>
      <c r="E5" s="6">
        <f>(I16+I17+I18)/3</f>
        <v>34.99666666666667</v>
      </c>
      <c r="F5" s="29">
        <f>SUM(E5/'июль 2014'!E5)*100-100</f>
        <v>0.7678280065265426</v>
      </c>
      <c r="G5" s="29"/>
      <c r="H5" s="6">
        <f>(O19+O20)/1</f>
        <v>35</v>
      </c>
      <c r="I5" s="29">
        <f>SUM(H5/'июль 2014'!H5)*100-100</f>
        <v>0.8645533141210251</v>
      </c>
      <c r="J5" s="29"/>
      <c r="K5" s="4"/>
      <c r="L5" s="4"/>
      <c r="M5" s="4"/>
      <c r="N5" s="4"/>
      <c r="O5" s="4"/>
      <c r="P5" s="4"/>
      <c r="Q5" s="4"/>
      <c r="R5" s="4"/>
      <c r="S5" s="4"/>
      <c r="T5" s="21"/>
    </row>
    <row r="6" spans="1:20" ht="12.75">
      <c r="A6" s="5" t="s">
        <v>0</v>
      </c>
      <c r="B6" s="6"/>
      <c r="C6" s="29"/>
      <c r="D6" s="29"/>
      <c r="E6" s="6">
        <f>(J16+J17+J18)/3</f>
        <v>33.73</v>
      </c>
      <c r="F6" s="29">
        <f>SUM(E6/'июль 2014'!E6)*100-100</f>
        <v>3.0553009471433086</v>
      </c>
      <c r="G6" s="29"/>
      <c r="H6" s="6">
        <f>(P19+P20)/1</f>
        <v>32.5</v>
      </c>
      <c r="I6" s="29">
        <f>SUM(H6/'июль 2014'!H6)*100-100</f>
        <v>-2.985074626865668</v>
      </c>
      <c r="J6" s="29"/>
      <c r="K6" s="4"/>
      <c r="L6" s="4"/>
      <c r="M6" s="4"/>
      <c r="N6" s="4"/>
      <c r="O6" s="4"/>
      <c r="P6" s="4"/>
      <c r="Q6" s="4"/>
      <c r="R6" s="4"/>
      <c r="S6" s="4"/>
      <c r="T6" s="21"/>
    </row>
    <row r="7" spans="1:2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1"/>
    </row>
    <row r="8" spans="1:20" ht="12.75">
      <c r="A8" s="4"/>
      <c r="B8" s="4"/>
      <c r="C8" s="30" t="s">
        <v>9</v>
      </c>
      <c r="D8" s="3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1"/>
    </row>
    <row r="9" spans="1:20" ht="12.75">
      <c r="A9" s="22" t="s">
        <v>7</v>
      </c>
      <c r="B9" s="25" t="s">
        <v>10</v>
      </c>
      <c r="C9" s="25"/>
      <c r="D9" s="25"/>
      <c r="E9" s="25"/>
      <c r="F9" s="25"/>
      <c r="G9" s="25"/>
      <c r="H9" s="25" t="s">
        <v>11</v>
      </c>
      <c r="I9" s="25"/>
      <c r="J9" s="25"/>
      <c r="K9" s="25"/>
      <c r="L9" s="25"/>
      <c r="M9" s="25"/>
      <c r="N9" s="25" t="s">
        <v>12</v>
      </c>
      <c r="O9" s="25"/>
      <c r="P9" s="25"/>
      <c r="Q9" s="25"/>
      <c r="R9" s="25"/>
      <c r="S9" s="25"/>
      <c r="T9" s="21"/>
    </row>
    <row r="10" spans="1:20" ht="27" customHeight="1">
      <c r="A10" s="23"/>
      <c r="B10" s="26" t="s">
        <v>35</v>
      </c>
      <c r="C10" s="27"/>
      <c r="D10" s="28"/>
      <c r="E10" s="26" t="s">
        <v>36</v>
      </c>
      <c r="F10" s="27"/>
      <c r="G10" s="28"/>
      <c r="H10" s="26" t="s">
        <v>35</v>
      </c>
      <c r="I10" s="27"/>
      <c r="J10" s="28"/>
      <c r="K10" s="26" t="s">
        <v>36</v>
      </c>
      <c r="L10" s="27"/>
      <c r="M10" s="28"/>
      <c r="N10" s="26" t="s">
        <v>35</v>
      </c>
      <c r="O10" s="27"/>
      <c r="P10" s="28"/>
      <c r="Q10" s="26" t="s">
        <v>36</v>
      </c>
      <c r="R10" s="27"/>
      <c r="S10" s="28"/>
      <c r="T10" s="21"/>
    </row>
    <row r="11" spans="1:20" ht="12.75">
      <c r="A11" s="24"/>
      <c r="B11" s="1" t="s">
        <v>13</v>
      </c>
      <c r="C11" s="1" t="s">
        <v>14</v>
      </c>
      <c r="D11" s="1" t="s">
        <v>0</v>
      </c>
      <c r="E11" s="1" t="s">
        <v>13</v>
      </c>
      <c r="F11" s="1" t="s">
        <v>14</v>
      </c>
      <c r="G11" s="1" t="s">
        <v>0</v>
      </c>
      <c r="H11" s="1" t="s">
        <v>13</v>
      </c>
      <c r="I11" s="1" t="s">
        <v>14</v>
      </c>
      <c r="J11" s="1" t="s">
        <v>0</v>
      </c>
      <c r="K11" s="1" t="s">
        <v>13</v>
      </c>
      <c r="L11" s="1" t="s">
        <v>14</v>
      </c>
      <c r="M11" s="1" t="s">
        <v>0</v>
      </c>
      <c r="N11" s="1" t="s">
        <v>13</v>
      </c>
      <c r="O11" s="1" t="s">
        <v>14</v>
      </c>
      <c r="P11" s="1" t="s">
        <v>0</v>
      </c>
      <c r="Q11" s="1" t="s">
        <v>13</v>
      </c>
      <c r="R11" s="1" t="s">
        <v>14</v>
      </c>
      <c r="S11" s="1" t="s">
        <v>0</v>
      </c>
      <c r="T11" s="21"/>
    </row>
    <row r="12" spans="1:20" ht="18" customHeight="1">
      <c r="A12" s="7" t="s">
        <v>20</v>
      </c>
      <c r="B12" s="8"/>
      <c r="C12" s="8"/>
      <c r="D12" s="8"/>
      <c r="E12" s="9"/>
      <c r="F12" s="9"/>
      <c r="G12" s="9"/>
      <c r="H12" s="10" t="s">
        <v>19</v>
      </c>
      <c r="I12" s="10" t="s">
        <v>19</v>
      </c>
      <c r="J12" s="10" t="s">
        <v>19</v>
      </c>
      <c r="K12" s="10" t="s">
        <v>19</v>
      </c>
      <c r="L12" s="10" t="s">
        <v>19</v>
      </c>
      <c r="M12" s="10" t="s">
        <v>19</v>
      </c>
      <c r="N12" s="10" t="s">
        <v>19</v>
      </c>
      <c r="O12" s="10" t="s">
        <v>19</v>
      </c>
      <c r="P12" s="10" t="s">
        <v>19</v>
      </c>
      <c r="Q12" s="10" t="s">
        <v>19</v>
      </c>
      <c r="R12" s="10" t="s">
        <v>19</v>
      </c>
      <c r="S12" s="10" t="s">
        <v>19</v>
      </c>
      <c r="T12" s="21"/>
    </row>
    <row r="13" spans="1:20" ht="30.75" customHeight="1">
      <c r="A13" s="7" t="s">
        <v>15</v>
      </c>
      <c r="B13" s="8"/>
      <c r="C13" s="8"/>
      <c r="D13" s="8"/>
      <c r="E13" s="9"/>
      <c r="F13" s="9"/>
      <c r="G13" s="9"/>
      <c r="H13" s="10" t="s">
        <v>19</v>
      </c>
      <c r="I13" s="10" t="s">
        <v>19</v>
      </c>
      <c r="J13" s="10" t="s">
        <v>19</v>
      </c>
      <c r="K13" s="10" t="s">
        <v>19</v>
      </c>
      <c r="L13" s="10" t="s">
        <v>19</v>
      </c>
      <c r="M13" s="10" t="s">
        <v>19</v>
      </c>
      <c r="N13" s="10" t="s">
        <v>19</v>
      </c>
      <c r="O13" s="10" t="s">
        <v>19</v>
      </c>
      <c r="P13" s="10" t="s">
        <v>19</v>
      </c>
      <c r="Q13" s="10" t="s">
        <v>19</v>
      </c>
      <c r="R13" s="10" t="s">
        <v>19</v>
      </c>
      <c r="S13" s="10" t="s">
        <v>19</v>
      </c>
      <c r="T13" s="21"/>
    </row>
    <row r="14" spans="1:20" ht="18" customHeight="1">
      <c r="A14" s="7" t="s">
        <v>16</v>
      </c>
      <c r="B14" s="8"/>
      <c r="C14" s="8"/>
      <c r="D14" s="8"/>
      <c r="E14" s="9"/>
      <c r="F14" s="9"/>
      <c r="G14" s="9"/>
      <c r="H14" s="10" t="s">
        <v>19</v>
      </c>
      <c r="I14" s="10" t="s">
        <v>19</v>
      </c>
      <c r="J14" s="10" t="s">
        <v>19</v>
      </c>
      <c r="K14" s="10" t="s">
        <v>19</v>
      </c>
      <c r="L14" s="10" t="s">
        <v>19</v>
      </c>
      <c r="M14" s="10" t="s">
        <v>19</v>
      </c>
      <c r="N14" s="10" t="s">
        <v>19</v>
      </c>
      <c r="O14" s="10" t="s">
        <v>19</v>
      </c>
      <c r="P14" s="10" t="s">
        <v>19</v>
      </c>
      <c r="Q14" s="10" t="s">
        <v>19</v>
      </c>
      <c r="R14" s="10" t="s">
        <v>19</v>
      </c>
      <c r="S14" s="10" t="s">
        <v>19</v>
      </c>
      <c r="T14" s="21"/>
    </row>
    <row r="15" spans="1:20" ht="18" customHeight="1">
      <c r="A15" s="7" t="s">
        <v>17</v>
      </c>
      <c r="B15" s="8"/>
      <c r="C15" s="8"/>
      <c r="D15" s="8"/>
      <c r="E15" s="9"/>
      <c r="F15" s="9"/>
      <c r="G15" s="9"/>
      <c r="H15" s="10" t="s">
        <v>19</v>
      </c>
      <c r="I15" s="10" t="s">
        <v>19</v>
      </c>
      <c r="J15" s="10" t="s">
        <v>19</v>
      </c>
      <c r="K15" s="10" t="s">
        <v>19</v>
      </c>
      <c r="L15" s="10" t="s">
        <v>19</v>
      </c>
      <c r="M15" s="10" t="s">
        <v>19</v>
      </c>
      <c r="N15" s="10" t="s">
        <v>19</v>
      </c>
      <c r="O15" s="10" t="s">
        <v>19</v>
      </c>
      <c r="P15" s="10" t="s">
        <v>19</v>
      </c>
      <c r="Q15" s="10" t="s">
        <v>19</v>
      </c>
      <c r="R15" s="10" t="s">
        <v>19</v>
      </c>
      <c r="S15" s="10" t="s">
        <v>19</v>
      </c>
      <c r="T15" s="21"/>
    </row>
    <row r="16" spans="1:20" ht="18" customHeight="1">
      <c r="A16" s="7" t="s">
        <v>20</v>
      </c>
      <c r="B16" s="10"/>
      <c r="C16" s="10"/>
      <c r="D16" s="10"/>
      <c r="E16" s="11"/>
      <c r="F16" s="11"/>
      <c r="G16" s="10"/>
      <c r="H16" s="9">
        <v>31.49</v>
      </c>
      <c r="I16" s="9">
        <v>34.99</v>
      </c>
      <c r="J16" s="9">
        <v>33.69</v>
      </c>
      <c r="K16" s="9">
        <f>SUM(H16/'июль 2014'!H16)*100-100</f>
        <v>0.961846745751842</v>
      </c>
      <c r="L16" s="9">
        <f>SUM(I16/'июль 2014'!I16)*100-100</f>
        <v>0.8648025367541123</v>
      </c>
      <c r="M16" s="9">
        <f>SUM(J16/'июль 2014'!J16)*100-100</f>
        <v>0</v>
      </c>
      <c r="N16" s="10" t="s">
        <v>19</v>
      </c>
      <c r="O16" s="10" t="s">
        <v>19</v>
      </c>
      <c r="P16" s="10" t="s">
        <v>19</v>
      </c>
      <c r="Q16" s="10" t="s">
        <v>19</v>
      </c>
      <c r="R16" s="10" t="s">
        <v>19</v>
      </c>
      <c r="S16" s="10" t="s">
        <v>19</v>
      </c>
      <c r="T16" s="21"/>
    </row>
    <row r="17" spans="1:20" ht="29.25" customHeight="1">
      <c r="A17" s="7" t="s">
        <v>15</v>
      </c>
      <c r="B17" s="10"/>
      <c r="C17" s="10"/>
      <c r="D17" s="10"/>
      <c r="E17" s="11"/>
      <c r="F17" s="11"/>
      <c r="G17" s="10"/>
      <c r="H17" s="9">
        <v>31.5</v>
      </c>
      <c r="I17" s="9">
        <v>35.1</v>
      </c>
      <c r="J17" s="9">
        <v>33.8</v>
      </c>
      <c r="K17" s="9">
        <f>SUM(H17/'июль 2014'!H17)*100-100</f>
        <v>0.6389776357827515</v>
      </c>
      <c r="L17" s="9">
        <f>SUM(I17/'июль 2014'!I17)*100-100</f>
        <v>0.8620689655172669</v>
      </c>
      <c r="M17" s="9">
        <f>SUM(J17/'июль 2014'!J17)*100-100</f>
        <v>0</v>
      </c>
      <c r="N17" s="10" t="s">
        <v>19</v>
      </c>
      <c r="O17" s="10" t="s">
        <v>19</v>
      </c>
      <c r="P17" s="10" t="s">
        <v>19</v>
      </c>
      <c r="Q17" s="10" t="s">
        <v>19</v>
      </c>
      <c r="R17" s="10" t="s">
        <v>19</v>
      </c>
      <c r="S17" s="10" t="s">
        <v>19</v>
      </c>
      <c r="T17" s="21"/>
    </row>
    <row r="18" spans="1:20" ht="18" customHeight="1">
      <c r="A18" s="7" t="s">
        <v>16</v>
      </c>
      <c r="B18" s="10"/>
      <c r="C18" s="10"/>
      <c r="D18" s="10"/>
      <c r="E18" s="11"/>
      <c r="F18" s="11"/>
      <c r="G18" s="10"/>
      <c r="H18" s="9">
        <v>31.5</v>
      </c>
      <c r="I18" s="9">
        <v>34.9</v>
      </c>
      <c r="J18" s="9">
        <v>33.7</v>
      </c>
      <c r="K18" s="9">
        <f>SUM(H18/'июль 2014'!H18)*100-100</f>
        <v>1.6129032258064484</v>
      </c>
      <c r="L18" s="9">
        <f>SUM(I18/'июль 2014'!I18)*100-100</f>
        <v>0.5763688760806787</v>
      </c>
      <c r="M18" s="9">
        <f>SUM(J18/'июль 2014'!J18)*100-100</f>
        <v>9.77198697068404</v>
      </c>
      <c r="N18" s="10" t="s">
        <v>19</v>
      </c>
      <c r="O18" s="10" t="s">
        <v>19</v>
      </c>
      <c r="P18" s="10" t="s">
        <v>19</v>
      </c>
      <c r="Q18" s="10" t="s">
        <v>19</v>
      </c>
      <c r="R18" s="10" t="s">
        <v>19</v>
      </c>
      <c r="S18" s="10" t="s">
        <v>19</v>
      </c>
      <c r="T18" s="21"/>
    </row>
    <row r="19" spans="1:20" ht="18" customHeight="1" hidden="1">
      <c r="A19" s="7" t="s">
        <v>17</v>
      </c>
      <c r="B19" s="10"/>
      <c r="C19" s="10"/>
      <c r="D19" s="10"/>
      <c r="E19" s="11"/>
      <c r="F19" s="11"/>
      <c r="G19" s="10"/>
      <c r="H19" s="10" t="s">
        <v>19</v>
      </c>
      <c r="I19" s="10" t="s">
        <v>19</v>
      </c>
      <c r="J19" s="10" t="s">
        <v>19</v>
      </c>
      <c r="K19" s="9" t="s">
        <v>19</v>
      </c>
      <c r="L19" s="9" t="s">
        <v>19</v>
      </c>
      <c r="M19" s="9" t="s">
        <v>19</v>
      </c>
      <c r="N19" s="12">
        <v>0</v>
      </c>
      <c r="O19" s="12">
        <v>0</v>
      </c>
      <c r="P19" s="12">
        <v>0</v>
      </c>
      <c r="Q19" s="13" t="s">
        <v>19</v>
      </c>
      <c r="R19" s="13" t="s">
        <v>19</v>
      </c>
      <c r="S19" s="13" t="s">
        <v>19</v>
      </c>
      <c r="T19" s="21"/>
    </row>
    <row r="20" spans="1:20" ht="18" customHeight="1">
      <c r="A20" s="14" t="s">
        <v>18</v>
      </c>
      <c r="B20" s="15"/>
      <c r="C20" s="15"/>
      <c r="D20" s="15"/>
      <c r="E20" s="16"/>
      <c r="F20" s="16"/>
      <c r="G20" s="15"/>
      <c r="H20" s="9" t="s">
        <v>19</v>
      </c>
      <c r="I20" s="9" t="s">
        <v>19</v>
      </c>
      <c r="J20" s="9" t="s">
        <v>19</v>
      </c>
      <c r="K20" s="17" t="s">
        <v>19</v>
      </c>
      <c r="L20" s="15" t="s">
        <v>19</v>
      </c>
      <c r="M20" s="17" t="s">
        <v>19</v>
      </c>
      <c r="N20" s="18">
        <v>32.45</v>
      </c>
      <c r="O20" s="18">
        <v>35</v>
      </c>
      <c r="P20" s="18">
        <v>32.5</v>
      </c>
      <c r="Q20" s="13">
        <f>SUM(N20/'июль 2014'!N20)*100-100</f>
        <v>4.006410256410263</v>
      </c>
      <c r="R20" s="13">
        <f>SUM(O20/'июль 2014'!O20)*100-100</f>
        <v>0.8645533141210251</v>
      </c>
      <c r="S20" s="13">
        <f>SUM(P20/'июль 2014'!P20)*100-100</f>
        <v>-2.985074626865668</v>
      </c>
      <c r="T20" s="21"/>
    </row>
    <row r="21" spans="1:20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"/>
      <c r="N21" s="2"/>
      <c r="O21" s="2"/>
      <c r="P21" s="2"/>
      <c r="Q21" s="2"/>
      <c r="R21" s="2"/>
      <c r="S21" s="2"/>
      <c r="T21" s="21"/>
    </row>
    <row r="22" spans="1:2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1"/>
    </row>
  </sheetData>
  <sheetProtection/>
  <mergeCells count="27">
    <mergeCell ref="N9:S9"/>
    <mergeCell ref="B10:D10"/>
    <mergeCell ref="E10:G10"/>
    <mergeCell ref="H10:J10"/>
    <mergeCell ref="K10:M10"/>
    <mergeCell ref="N10:P10"/>
    <mergeCell ref="Q10:S10"/>
    <mergeCell ref="C6:D6"/>
    <mergeCell ref="F6:G6"/>
    <mergeCell ref="I6:J6"/>
    <mergeCell ref="C8:D8"/>
    <mergeCell ref="A9:A11"/>
    <mergeCell ref="B9:G9"/>
    <mergeCell ref="H9:M9"/>
    <mergeCell ref="C4:D4"/>
    <mergeCell ref="F4:G4"/>
    <mergeCell ref="I4:J4"/>
    <mergeCell ref="C5:D5"/>
    <mergeCell ref="F5:G5"/>
    <mergeCell ref="I5:J5"/>
    <mergeCell ref="A2:A3"/>
    <mergeCell ref="B2:D2"/>
    <mergeCell ref="E2:G2"/>
    <mergeCell ref="H2:J2"/>
    <mergeCell ref="C3:D3"/>
    <mergeCell ref="F3:G3"/>
    <mergeCell ref="I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B4" sqref="B4:D6"/>
    </sheetView>
  </sheetViews>
  <sheetFormatPr defaultColWidth="9.00390625" defaultRowHeight="12.75"/>
  <cols>
    <col min="1" max="1" width="28.00390625" style="0" customWidth="1"/>
  </cols>
  <sheetData>
    <row r="1" spans="1:20" ht="12.75">
      <c r="A1" s="2"/>
      <c r="B1" s="2"/>
      <c r="C1" s="3" t="s">
        <v>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/>
    </row>
    <row r="2" spans="1:20" ht="12.75">
      <c r="A2" s="22" t="s">
        <v>1</v>
      </c>
      <c r="B2" s="25" t="s">
        <v>4</v>
      </c>
      <c r="C2" s="25"/>
      <c r="D2" s="25"/>
      <c r="E2" s="25" t="s">
        <v>5</v>
      </c>
      <c r="F2" s="25"/>
      <c r="G2" s="25"/>
      <c r="H2" s="25" t="s">
        <v>6</v>
      </c>
      <c r="I2" s="25"/>
      <c r="J2" s="25"/>
      <c r="K2" s="4"/>
      <c r="L2" s="4"/>
      <c r="M2" s="4"/>
      <c r="N2" s="4"/>
      <c r="O2" s="4"/>
      <c r="P2" s="4"/>
      <c r="Q2" s="4"/>
      <c r="R2" s="4"/>
      <c r="S2" s="4"/>
      <c r="T2" s="21"/>
    </row>
    <row r="3" spans="1:20" ht="39" customHeight="1">
      <c r="A3" s="24"/>
      <c r="B3" s="1" t="s">
        <v>33</v>
      </c>
      <c r="C3" s="26" t="s">
        <v>34</v>
      </c>
      <c r="D3" s="28"/>
      <c r="E3" s="1" t="s">
        <v>33</v>
      </c>
      <c r="F3" s="26" t="s">
        <v>34</v>
      </c>
      <c r="G3" s="28"/>
      <c r="H3" s="1" t="s">
        <v>33</v>
      </c>
      <c r="I3" s="26" t="s">
        <v>34</v>
      </c>
      <c r="J3" s="28"/>
      <c r="K3" s="4"/>
      <c r="L3" s="4"/>
      <c r="M3" s="4"/>
      <c r="N3" s="4"/>
      <c r="O3" s="4"/>
      <c r="P3" s="4"/>
      <c r="Q3" s="4"/>
      <c r="R3" s="4"/>
      <c r="S3" s="4"/>
      <c r="T3" s="21"/>
    </row>
    <row r="4" spans="1:20" ht="12.75">
      <c r="A4" s="5" t="s">
        <v>3</v>
      </c>
      <c r="B4" s="6"/>
      <c r="C4" s="29"/>
      <c r="D4" s="29"/>
      <c r="E4" s="6">
        <f>(H16+H17+H18)/3</f>
        <v>31.163333333333338</v>
      </c>
      <c r="F4" s="29">
        <f>SUM(E4/'июнь 2014'!E4)*100-100</f>
        <v>3.762486126526099</v>
      </c>
      <c r="G4" s="29"/>
      <c r="H4" s="6">
        <f>(N19+N20)/1</f>
        <v>31.2</v>
      </c>
      <c r="I4" s="29">
        <f>SUM(H4/'июнь 2014'!H4)*100-100</f>
        <v>3.6544850498338803</v>
      </c>
      <c r="J4" s="29"/>
      <c r="K4" s="4"/>
      <c r="L4" s="4"/>
      <c r="M4" s="4"/>
      <c r="N4" s="4"/>
      <c r="O4" s="4"/>
      <c r="P4" s="4"/>
      <c r="Q4" s="4"/>
      <c r="R4" s="4"/>
      <c r="S4" s="4"/>
      <c r="T4" s="21"/>
    </row>
    <row r="5" spans="1:20" ht="12.75">
      <c r="A5" s="5" t="s">
        <v>2</v>
      </c>
      <c r="B5" s="6"/>
      <c r="C5" s="29"/>
      <c r="D5" s="29"/>
      <c r="E5" s="6">
        <f>(I16+I17+I18)/3</f>
        <v>34.73</v>
      </c>
      <c r="F5" s="29">
        <f>SUM(E5/'июнь 2014'!E5)*100-100</f>
        <v>3.2095096582466454</v>
      </c>
      <c r="G5" s="29"/>
      <c r="H5" s="6">
        <f>(O19+O20)/1</f>
        <v>34.7</v>
      </c>
      <c r="I5" s="29">
        <f>SUM(H5/'июнь 2014'!H5)*100-100</f>
        <v>2.6627218934911525</v>
      </c>
      <c r="J5" s="29"/>
      <c r="K5" s="4"/>
      <c r="L5" s="4"/>
      <c r="M5" s="4"/>
      <c r="N5" s="4"/>
      <c r="O5" s="4"/>
      <c r="P5" s="4"/>
      <c r="Q5" s="4"/>
      <c r="R5" s="4"/>
      <c r="S5" s="4"/>
      <c r="T5" s="21"/>
    </row>
    <row r="6" spans="1:20" ht="12.75">
      <c r="A6" s="5" t="s">
        <v>0</v>
      </c>
      <c r="B6" s="6"/>
      <c r="C6" s="29"/>
      <c r="D6" s="29"/>
      <c r="E6" s="6">
        <f>(J16+J17+J18)/3</f>
        <v>32.73</v>
      </c>
      <c r="F6" s="29">
        <f>SUM(E6/'июнь 2014'!E6)*100-100</f>
        <v>-2.87833827893175</v>
      </c>
      <c r="G6" s="29"/>
      <c r="H6" s="6">
        <f>(P19+P20)/1</f>
        <v>33.5</v>
      </c>
      <c r="I6" s="29">
        <f>SUM(H6/'июнь 2014'!H6)*100-100</f>
        <v>-2.6162790697674296</v>
      </c>
      <c r="J6" s="29"/>
      <c r="K6" s="4"/>
      <c r="L6" s="4"/>
      <c r="M6" s="4"/>
      <c r="N6" s="4"/>
      <c r="O6" s="4"/>
      <c r="P6" s="4"/>
      <c r="Q6" s="4"/>
      <c r="R6" s="4"/>
      <c r="S6" s="4"/>
      <c r="T6" s="21"/>
    </row>
    <row r="7" spans="1:2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1"/>
    </row>
    <row r="8" spans="1:20" ht="12.75">
      <c r="A8" s="4"/>
      <c r="B8" s="4"/>
      <c r="C8" s="30" t="s">
        <v>9</v>
      </c>
      <c r="D8" s="3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1"/>
    </row>
    <row r="9" spans="1:20" ht="12.75">
      <c r="A9" s="22" t="s">
        <v>7</v>
      </c>
      <c r="B9" s="25" t="s">
        <v>10</v>
      </c>
      <c r="C9" s="25"/>
      <c r="D9" s="25"/>
      <c r="E9" s="25"/>
      <c r="F9" s="25"/>
      <c r="G9" s="25"/>
      <c r="H9" s="25" t="s">
        <v>11</v>
      </c>
      <c r="I9" s="25"/>
      <c r="J9" s="25"/>
      <c r="K9" s="25"/>
      <c r="L9" s="25"/>
      <c r="M9" s="25"/>
      <c r="N9" s="25" t="s">
        <v>12</v>
      </c>
      <c r="O9" s="25"/>
      <c r="P9" s="25"/>
      <c r="Q9" s="25"/>
      <c r="R9" s="25"/>
      <c r="S9" s="25"/>
      <c r="T9" s="21"/>
    </row>
    <row r="10" spans="1:20" ht="27" customHeight="1">
      <c r="A10" s="23"/>
      <c r="B10" s="26" t="s">
        <v>33</v>
      </c>
      <c r="C10" s="27"/>
      <c r="D10" s="28"/>
      <c r="E10" s="26" t="s">
        <v>34</v>
      </c>
      <c r="F10" s="27"/>
      <c r="G10" s="28"/>
      <c r="H10" s="26" t="s">
        <v>33</v>
      </c>
      <c r="I10" s="27"/>
      <c r="J10" s="28"/>
      <c r="K10" s="26" t="s">
        <v>34</v>
      </c>
      <c r="L10" s="27"/>
      <c r="M10" s="28"/>
      <c r="N10" s="26" t="s">
        <v>33</v>
      </c>
      <c r="O10" s="27"/>
      <c r="P10" s="28"/>
      <c r="Q10" s="26" t="s">
        <v>34</v>
      </c>
      <c r="R10" s="27"/>
      <c r="S10" s="28"/>
      <c r="T10" s="21"/>
    </row>
    <row r="11" spans="1:20" ht="12.75">
      <c r="A11" s="24"/>
      <c r="B11" s="1" t="s">
        <v>13</v>
      </c>
      <c r="C11" s="1" t="s">
        <v>14</v>
      </c>
      <c r="D11" s="1" t="s">
        <v>0</v>
      </c>
      <c r="E11" s="1" t="s">
        <v>13</v>
      </c>
      <c r="F11" s="1" t="s">
        <v>14</v>
      </c>
      <c r="G11" s="1" t="s">
        <v>0</v>
      </c>
      <c r="H11" s="1" t="s">
        <v>13</v>
      </c>
      <c r="I11" s="1" t="s">
        <v>14</v>
      </c>
      <c r="J11" s="1" t="s">
        <v>0</v>
      </c>
      <c r="K11" s="1" t="s">
        <v>13</v>
      </c>
      <c r="L11" s="1" t="s">
        <v>14</v>
      </c>
      <c r="M11" s="1" t="s">
        <v>0</v>
      </c>
      <c r="N11" s="1" t="s">
        <v>13</v>
      </c>
      <c r="O11" s="1" t="s">
        <v>14</v>
      </c>
      <c r="P11" s="1" t="s">
        <v>0</v>
      </c>
      <c r="Q11" s="1" t="s">
        <v>13</v>
      </c>
      <c r="R11" s="1" t="s">
        <v>14</v>
      </c>
      <c r="S11" s="1" t="s">
        <v>0</v>
      </c>
      <c r="T11" s="21"/>
    </row>
    <row r="12" spans="1:20" ht="18" customHeight="1">
      <c r="A12" s="7" t="s">
        <v>20</v>
      </c>
      <c r="B12" s="8"/>
      <c r="C12" s="8"/>
      <c r="D12" s="8"/>
      <c r="E12" s="9"/>
      <c r="F12" s="9"/>
      <c r="G12" s="9"/>
      <c r="H12" s="10" t="s">
        <v>19</v>
      </c>
      <c r="I12" s="10" t="s">
        <v>19</v>
      </c>
      <c r="J12" s="10" t="s">
        <v>19</v>
      </c>
      <c r="K12" s="10" t="s">
        <v>19</v>
      </c>
      <c r="L12" s="10" t="s">
        <v>19</v>
      </c>
      <c r="M12" s="10" t="s">
        <v>19</v>
      </c>
      <c r="N12" s="10" t="s">
        <v>19</v>
      </c>
      <c r="O12" s="10" t="s">
        <v>19</v>
      </c>
      <c r="P12" s="10" t="s">
        <v>19</v>
      </c>
      <c r="Q12" s="10" t="s">
        <v>19</v>
      </c>
      <c r="R12" s="10" t="s">
        <v>19</v>
      </c>
      <c r="S12" s="10" t="s">
        <v>19</v>
      </c>
      <c r="T12" s="21"/>
    </row>
    <row r="13" spans="1:20" ht="30.75" customHeight="1">
      <c r="A13" s="7" t="s">
        <v>15</v>
      </c>
      <c r="B13" s="8"/>
      <c r="C13" s="8"/>
      <c r="D13" s="8"/>
      <c r="E13" s="9"/>
      <c r="F13" s="9"/>
      <c r="G13" s="9"/>
      <c r="H13" s="10" t="s">
        <v>19</v>
      </c>
      <c r="I13" s="10" t="s">
        <v>19</v>
      </c>
      <c r="J13" s="10" t="s">
        <v>19</v>
      </c>
      <c r="K13" s="10" t="s">
        <v>19</v>
      </c>
      <c r="L13" s="10" t="s">
        <v>19</v>
      </c>
      <c r="M13" s="10" t="s">
        <v>19</v>
      </c>
      <c r="N13" s="10" t="s">
        <v>19</v>
      </c>
      <c r="O13" s="10" t="s">
        <v>19</v>
      </c>
      <c r="P13" s="10" t="s">
        <v>19</v>
      </c>
      <c r="Q13" s="10" t="s">
        <v>19</v>
      </c>
      <c r="R13" s="10" t="s">
        <v>19</v>
      </c>
      <c r="S13" s="10" t="s">
        <v>19</v>
      </c>
      <c r="T13" s="21"/>
    </row>
    <row r="14" spans="1:20" ht="18" customHeight="1">
      <c r="A14" s="7" t="s">
        <v>16</v>
      </c>
      <c r="B14" s="8"/>
      <c r="C14" s="8"/>
      <c r="D14" s="8"/>
      <c r="E14" s="9"/>
      <c r="F14" s="9"/>
      <c r="G14" s="9"/>
      <c r="H14" s="10" t="s">
        <v>19</v>
      </c>
      <c r="I14" s="10" t="s">
        <v>19</v>
      </c>
      <c r="J14" s="10" t="s">
        <v>19</v>
      </c>
      <c r="K14" s="10" t="s">
        <v>19</v>
      </c>
      <c r="L14" s="10" t="s">
        <v>19</v>
      </c>
      <c r="M14" s="10" t="s">
        <v>19</v>
      </c>
      <c r="N14" s="10" t="s">
        <v>19</v>
      </c>
      <c r="O14" s="10" t="s">
        <v>19</v>
      </c>
      <c r="P14" s="10" t="s">
        <v>19</v>
      </c>
      <c r="Q14" s="10" t="s">
        <v>19</v>
      </c>
      <c r="R14" s="10" t="s">
        <v>19</v>
      </c>
      <c r="S14" s="10" t="s">
        <v>19</v>
      </c>
      <c r="T14" s="21"/>
    </row>
    <row r="15" spans="1:20" ht="18" customHeight="1">
      <c r="A15" s="7" t="s">
        <v>17</v>
      </c>
      <c r="B15" s="8"/>
      <c r="C15" s="8"/>
      <c r="D15" s="8"/>
      <c r="E15" s="9"/>
      <c r="F15" s="9"/>
      <c r="G15" s="9"/>
      <c r="H15" s="10" t="s">
        <v>19</v>
      </c>
      <c r="I15" s="10" t="s">
        <v>19</v>
      </c>
      <c r="J15" s="10" t="s">
        <v>19</v>
      </c>
      <c r="K15" s="10" t="s">
        <v>19</v>
      </c>
      <c r="L15" s="10" t="s">
        <v>19</v>
      </c>
      <c r="M15" s="10" t="s">
        <v>19</v>
      </c>
      <c r="N15" s="10" t="s">
        <v>19</v>
      </c>
      <c r="O15" s="10" t="s">
        <v>19</v>
      </c>
      <c r="P15" s="10" t="s">
        <v>19</v>
      </c>
      <c r="Q15" s="10" t="s">
        <v>19</v>
      </c>
      <c r="R15" s="10" t="s">
        <v>19</v>
      </c>
      <c r="S15" s="10" t="s">
        <v>19</v>
      </c>
      <c r="T15" s="21"/>
    </row>
    <row r="16" spans="1:20" ht="18" customHeight="1">
      <c r="A16" s="7" t="s">
        <v>20</v>
      </c>
      <c r="B16" s="10"/>
      <c r="C16" s="10"/>
      <c r="D16" s="10"/>
      <c r="E16" s="11"/>
      <c r="F16" s="11"/>
      <c r="G16" s="10"/>
      <c r="H16" s="9">
        <v>31.19</v>
      </c>
      <c r="I16" s="9">
        <v>34.69</v>
      </c>
      <c r="J16" s="9">
        <v>33.69</v>
      </c>
      <c r="K16" s="9">
        <f>SUM(H16/'июнь 2014'!H16)*100-100</f>
        <v>3.6212624584717616</v>
      </c>
      <c r="L16" s="9">
        <f>SUM(I16/'июнь 2014'!I16)*100-100</f>
        <v>2.633136094674555</v>
      </c>
      <c r="M16" s="9">
        <f>SUM(J16/'июнь 2014'!J16)*100-100</f>
        <v>-0.029673590504458502</v>
      </c>
      <c r="N16" s="10" t="s">
        <v>19</v>
      </c>
      <c r="O16" s="10" t="s">
        <v>19</v>
      </c>
      <c r="P16" s="10" t="s">
        <v>19</v>
      </c>
      <c r="Q16" s="10" t="s">
        <v>19</v>
      </c>
      <c r="R16" s="10" t="s">
        <v>19</v>
      </c>
      <c r="S16" s="10" t="s">
        <v>19</v>
      </c>
      <c r="T16" s="21"/>
    </row>
    <row r="17" spans="1:20" ht="29.25" customHeight="1">
      <c r="A17" s="7" t="s">
        <v>15</v>
      </c>
      <c r="B17" s="10"/>
      <c r="C17" s="10"/>
      <c r="D17" s="10"/>
      <c r="E17" s="11"/>
      <c r="F17" s="11"/>
      <c r="G17" s="10"/>
      <c r="H17" s="9">
        <v>31.3</v>
      </c>
      <c r="I17" s="9">
        <v>34.8</v>
      </c>
      <c r="J17" s="9">
        <v>33.8</v>
      </c>
      <c r="K17" s="9">
        <f>SUM(H17/'июнь 2014'!H17)*100-100</f>
        <v>3.642384105960275</v>
      </c>
      <c r="L17" s="9">
        <f>SUM(I17/'июнь 2014'!I17)*100-100</f>
        <v>2.8064992614475557</v>
      </c>
      <c r="M17" s="9">
        <f>SUM(J17/'июнь 2014'!J17)*100-100</f>
        <v>0</v>
      </c>
      <c r="N17" s="10" t="s">
        <v>19</v>
      </c>
      <c r="O17" s="10" t="s">
        <v>19</v>
      </c>
      <c r="P17" s="10" t="s">
        <v>19</v>
      </c>
      <c r="Q17" s="10" t="s">
        <v>19</v>
      </c>
      <c r="R17" s="10" t="s">
        <v>19</v>
      </c>
      <c r="S17" s="10" t="s">
        <v>19</v>
      </c>
      <c r="T17" s="21"/>
    </row>
    <row r="18" spans="1:20" ht="18" customHeight="1">
      <c r="A18" s="7" t="s">
        <v>16</v>
      </c>
      <c r="B18" s="10"/>
      <c r="C18" s="10"/>
      <c r="D18" s="10"/>
      <c r="E18" s="11"/>
      <c r="F18" s="11"/>
      <c r="G18" s="10"/>
      <c r="H18" s="9">
        <v>31</v>
      </c>
      <c r="I18" s="9">
        <v>34.7</v>
      </c>
      <c r="J18" s="9">
        <v>30.7</v>
      </c>
      <c r="K18" s="9">
        <f>SUM(H18/'июнь 2014'!H18)*100-100</f>
        <v>4.0268456375838895</v>
      </c>
      <c r="L18" s="9">
        <f>SUM(I18/'июнь 2014'!I18)*100-100</f>
        <v>4.204204204204217</v>
      </c>
      <c r="M18" s="9">
        <f>SUM(J18/'июнь 2014'!J18)*100-100</f>
        <v>-8.63095238095238</v>
      </c>
      <c r="N18" s="10" t="s">
        <v>19</v>
      </c>
      <c r="O18" s="10" t="s">
        <v>19</v>
      </c>
      <c r="P18" s="10" t="s">
        <v>19</v>
      </c>
      <c r="Q18" s="10" t="s">
        <v>19</v>
      </c>
      <c r="R18" s="10" t="s">
        <v>19</v>
      </c>
      <c r="S18" s="10" t="s">
        <v>19</v>
      </c>
      <c r="T18" s="21"/>
    </row>
    <row r="19" spans="1:20" ht="18" customHeight="1">
      <c r="A19" s="7" t="s">
        <v>17</v>
      </c>
      <c r="B19" s="10"/>
      <c r="C19" s="10"/>
      <c r="D19" s="10"/>
      <c r="E19" s="11"/>
      <c r="F19" s="11"/>
      <c r="G19" s="10"/>
      <c r="H19" s="10" t="s">
        <v>19</v>
      </c>
      <c r="I19" s="10" t="s">
        <v>19</v>
      </c>
      <c r="J19" s="10" t="s">
        <v>19</v>
      </c>
      <c r="K19" s="9" t="s">
        <v>19</v>
      </c>
      <c r="L19" s="9" t="s">
        <v>19</v>
      </c>
      <c r="M19" s="9" t="s">
        <v>19</v>
      </c>
      <c r="N19" s="12">
        <v>0</v>
      </c>
      <c r="O19" s="12">
        <v>0</v>
      </c>
      <c r="P19" s="12">
        <v>0</v>
      </c>
      <c r="Q19" s="13" t="s">
        <v>19</v>
      </c>
      <c r="R19" s="13" t="s">
        <v>19</v>
      </c>
      <c r="S19" s="13" t="s">
        <v>19</v>
      </c>
      <c r="T19" s="21"/>
    </row>
    <row r="20" spans="1:20" ht="18" customHeight="1">
      <c r="A20" s="14" t="s">
        <v>18</v>
      </c>
      <c r="B20" s="15"/>
      <c r="C20" s="15"/>
      <c r="D20" s="15"/>
      <c r="E20" s="16"/>
      <c r="F20" s="16"/>
      <c r="G20" s="15"/>
      <c r="H20" s="9" t="s">
        <v>19</v>
      </c>
      <c r="I20" s="9" t="s">
        <v>19</v>
      </c>
      <c r="J20" s="9" t="s">
        <v>19</v>
      </c>
      <c r="K20" s="17" t="s">
        <v>19</v>
      </c>
      <c r="L20" s="15" t="s">
        <v>19</v>
      </c>
      <c r="M20" s="17" t="s">
        <v>19</v>
      </c>
      <c r="N20" s="18">
        <v>31.2</v>
      </c>
      <c r="O20" s="18">
        <v>34.7</v>
      </c>
      <c r="P20" s="18">
        <v>33.5</v>
      </c>
      <c r="Q20" s="13">
        <f>SUM(N20/'июнь 2014'!N20)*100-100</f>
        <v>3.6544850498338803</v>
      </c>
      <c r="R20" s="13">
        <f>SUM(O20/'июнь 2014'!O20)*100-100</f>
        <v>2.6627218934911525</v>
      </c>
      <c r="S20" s="13">
        <f>SUM(P20/'июнь 2014'!P20)*100-100</f>
        <v>-2.6162790697674296</v>
      </c>
      <c r="T20" s="21"/>
    </row>
    <row r="21" spans="1:20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"/>
      <c r="N21" s="2"/>
      <c r="O21" s="2"/>
      <c r="P21" s="2"/>
      <c r="Q21" s="2"/>
      <c r="R21" s="2"/>
      <c r="S21" s="2"/>
      <c r="T21" s="21"/>
    </row>
    <row r="22" spans="1:2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1"/>
    </row>
  </sheetData>
  <sheetProtection/>
  <mergeCells count="27">
    <mergeCell ref="A2:A3"/>
    <mergeCell ref="B2:D2"/>
    <mergeCell ref="E2:G2"/>
    <mergeCell ref="H2:J2"/>
    <mergeCell ref="C3:D3"/>
    <mergeCell ref="F3:G3"/>
    <mergeCell ref="I3:J3"/>
    <mergeCell ref="C6:D6"/>
    <mergeCell ref="F6:G6"/>
    <mergeCell ref="I6:J6"/>
    <mergeCell ref="C8:D8"/>
    <mergeCell ref="C4:D4"/>
    <mergeCell ref="F4:G4"/>
    <mergeCell ref="I4:J4"/>
    <mergeCell ref="C5:D5"/>
    <mergeCell ref="F5:G5"/>
    <mergeCell ref="I5:J5"/>
    <mergeCell ref="A9:A11"/>
    <mergeCell ref="B9:G9"/>
    <mergeCell ref="H9:M9"/>
    <mergeCell ref="N9:S9"/>
    <mergeCell ref="B10:D10"/>
    <mergeCell ref="E10:G10"/>
    <mergeCell ref="H10:J10"/>
    <mergeCell ref="K10:M10"/>
    <mergeCell ref="N10:P10"/>
    <mergeCell ref="Q10:S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C5" sqref="C5:D5"/>
    </sheetView>
  </sheetViews>
  <sheetFormatPr defaultColWidth="9.00390625" defaultRowHeight="12.75"/>
  <cols>
    <col min="1" max="1" width="28.00390625" style="0" customWidth="1"/>
  </cols>
  <sheetData>
    <row r="1" spans="1:20" ht="12.75">
      <c r="A1" s="2"/>
      <c r="B1" s="2"/>
      <c r="C1" s="3" t="s">
        <v>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0"/>
    </row>
    <row r="2" spans="1:20" ht="12.75">
      <c r="A2" s="22" t="s">
        <v>1</v>
      </c>
      <c r="B2" s="25" t="s">
        <v>4</v>
      </c>
      <c r="C2" s="25"/>
      <c r="D2" s="25"/>
      <c r="E2" s="25" t="s">
        <v>5</v>
      </c>
      <c r="F2" s="25"/>
      <c r="G2" s="25"/>
      <c r="H2" s="25" t="s">
        <v>6</v>
      </c>
      <c r="I2" s="25"/>
      <c r="J2" s="25"/>
      <c r="K2" s="4"/>
      <c r="L2" s="4"/>
      <c r="M2" s="4"/>
      <c r="N2" s="4"/>
      <c r="O2" s="4"/>
      <c r="P2" s="4"/>
      <c r="Q2" s="4"/>
      <c r="R2" s="4"/>
      <c r="S2" s="4"/>
      <c r="T2" s="20"/>
    </row>
    <row r="3" spans="1:20" ht="39" customHeight="1">
      <c r="A3" s="24"/>
      <c r="B3" s="1" t="s">
        <v>30</v>
      </c>
      <c r="C3" s="26" t="s">
        <v>31</v>
      </c>
      <c r="D3" s="28"/>
      <c r="E3" s="1" t="s">
        <v>30</v>
      </c>
      <c r="F3" s="25" t="s">
        <v>32</v>
      </c>
      <c r="G3" s="25"/>
      <c r="H3" s="1" t="s">
        <v>30</v>
      </c>
      <c r="I3" s="25" t="s">
        <v>32</v>
      </c>
      <c r="J3" s="25"/>
      <c r="K3" s="4"/>
      <c r="L3" s="4"/>
      <c r="M3" s="4"/>
      <c r="N3" s="4"/>
      <c r="O3" s="4"/>
      <c r="P3" s="4"/>
      <c r="Q3" s="4"/>
      <c r="R3" s="4"/>
      <c r="S3" s="4"/>
      <c r="T3" s="20"/>
    </row>
    <row r="4" spans="1:20" ht="12.75">
      <c r="A4" s="5" t="s">
        <v>3</v>
      </c>
      <c r="B4" s="6"/>
      <c r="C4" s="29"/>
      <c r="D4" s="29"/>
      <c r="E4" s="6">
        <f>(H16+H17+H18)/3</f>
        <v>30.03333333333333</v>
      </c>
      <c r="F4" s="29">
        <f>SUM(E4/'май 2014'!E4)*100-100</f>
        <v>-0.22148394241416725</v>
      </c>
      <c r="G4" s="29"/>
      <c r="H4" s="6">
        <f>(N19+N20)/1</f>
        <v>30.1</v>
      </c>
      <c r="I4" s="29">
        <f>SUM(H4/'май 2014'!H4)*100-100</f>
        <v>0</v>
      </c>
      <c r="J4" s="29"/>
      <c r="K4" s="4"/>
      <c r="L4" s="4"/>
      <c r="M4" s="4"/>
      <c r="N4" s="4"/>
      <c r="O4" s="4"/>
      <c r="P4" s="4"/>
      <c r="Q4" s="4"/>
      <c r="R4" s="4"/>
      <c r="S4" s="4"/>
      <c r="T4" s="20"/>
    </row>
    <row r="5" spans="1:20" ht="12.75">
      <c r="A5" s="5" t="s">
        <v>2</v>
      </c>
      <c r="B5" s="6"/>
      <c r="C5" s="29"/>
      <c r="D5" s="29"/>
      <c r="E5" s="6">
        <f>(I16+I17+I18)/3</f>
        <v>33.65</v>
      </c>
      <c r="F5" s="29">
        <f>SUM(E5/'май 2014'!E5)*100-100</f>
        <v>-0.39467192895907033</v>
      </c>
      <c r="G5" s="29"/>
      <c r="H5" s="6">
        <f>(O19+O20)/1</f>
        <v>33.8</v>
      </c>
      <c r="I5" s="29">
        <f>SUM(H5/'май 2014'!H5)*100-100</f>
        <v>0</v>
      </c>
      <c r="J5" s="29"/>
      <c r="K5" s="4"/>
      <c r="L5" s="4"/>
      <c r="M5" s="4"/>
      <c r="N5" s="4"/>
      <c r="O5" s="4"/>
      <c r="P5" s="4"/>
      <c r="Q5" s="4"/>
      <c r="R5" s="4"/>
      <c r="S5" s="4"/>
      <c r="T5" s="20"/>
    </row>
    <row r="6" spans="1:20" ht="12.75">
      <c r="A6" s="5" t="s">
        <v>0</v>
      </c>
      <c r="B6" s="6"/>
      <c r="C6" s="29"/>
      <c r="D6" s="29"/>
      <c r="E6" s="6">
        <f>(J16+J17+J18)/3</f>
        <v>33.699999999999996</v>
      </c>
      <c r="F6" s="29">
        <f>SUM(E6/'май 2014'!E6)*100-100</f>
        <v>0</v>
      </c>
      <c r="G6" s="29"/>
      <c r="H6" s="6">
        <f>(P19+P20)/1</f>
        <v>34.4</v>
      </c>
      <c r="I6" s="29">
        <f>SUM(H6/'май 2014'!H6)*100-100</f>
        <v>0</v>
      </c>
      <c r="J6" s="29"/>
      <c r="K6" s="4"/>
      <c r="L6" s="4"/>
      <c r="M6" s="4"/>
      <c r="N6" s="4"/>
      <c r="O6" s="4"/>
      <c r="P6" s="4"/>
      <c r="Q6" s="4"/>
      <c r="R6" s="4"/>
      <c r="S6" s="4"/>
      <c r="T6" s="20"/>
    </row>
    <row r="7" spans="1:2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0"/>
    </row>
    <row r="8" spans="1:20" ht="12.75">
      <c r="A8" s="4"/>
      <c r="B8" s="4"/>
      <c r="C8" s="30" t="s">
        <v>9</v>
      </c>
      <c r="D8" s="3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0"/>
    </row>
    <row r="9" spans="1:20" ht="12.75">
      <c r="A9" s="22" t="s">
        <v>7</v>
      </c>
      <c r="B9" s="25" t="s">
        <v>10</v>
      </c>
      <c r="C9" s="25"/>
      <c r="D9" s="25"/>
      <c r="E9" s="25"/>
      <c r="F9" s="25"/>
      <c r="G9" s="25"/>
      <c r="H9" s="25" t="s">
        <v>11</v>
      </c>
      <c r="I9" s="25"/>
      <c r="J9" s="25"/>
      <c r="K9" s="25"/>
      <c r="L9" s="25"/>
      <c r="M9" s="25"/>
      <c r="N9" s="25" t="s">
        <v>12</v>
      </c>
      <c r="O9" s="25"/>
      <c r="P9" s="25"/>
      <c r="Q9" s="25"/>
      <c r="R9" s="25"/>
      <c r="S9" s="25"/>
      <c r="T9" s="20"/>
    </row>
    <row r="10" spans="1:20" ht="27" customHeight="1">
      <c r="A10" s="23"/>
      <c r="B10" s="26" t="s">
        <v>27</v>
      </c>
      <c r="C10" s="27"/>
      <c r="D10" s="28"/>
      <c r="E10" s="26" t="s">
        <v>31</v>
      </c>
      <c r="F10" s="27"/>
      <c r="G10" s="28"/>
      <c r="H10" s="26" t="s">
        <v>27</v>
      </c>
      <c r="I10" s="27"/>
      <c r="J10" s="28"/>
      <c r="K10" s="26" t="s">
        <v>32</v>
      </c>
      <c r="L10" s="27"/>
      <c r="M10" s="28"/>
      <c r="N10" s="26" t="s">
        <v>27</v>
      </c>
      <c r="O10" s="27"/>
      <c r="P10" s="28"/>
      <c r="Q10" s="26" t="s">
        <v>32</v>
      </c>
      <c r="R10" s="27"/>
      <c r="S10" s="28"/>
      <c r="T10" s="20"/>
    </row>
    <row r="11" spans="1:20" ht="12.75">
      <c r="A11" s="24"/>
      <c r="B11" s="1" t="s">
        <v>13</v>
      </c>
      <c r="C11" s="1" t="s">
        <v>14</v>
      </c>
      <c r="D11" s="1" t="s">
        <v>0</v>
      </c>
      <c r="E11" s="1" t="s">
        <v>13</v>
      </c>
      <c r="F11" s="1" t="s">
        <v>14</v>
      </c>
      <c r="G11" s="1" t="s">
        <v>0</v>
      </c>
      <c r="H11" s="1" t="s">
        <v>13</v>
      </c>
      <c r="I11" s="1" t="s">
        <v>14</v>
      </c>
      <c r="J11" s="1" t="s">
        <v>0</v>
      </c>
      <c r="K11" s="1" t="s">
        <v>13</v>
      </c>
      <c r="L11" s="1" t="s">
        <v>14</v>
      </c>
      <c r="M11" s="1" t="s">
        <v>0</v>
      </c>
      <c r="N11" s="1" t="s">
        <v>13</v>
      </c>
      <c r="O11" s="1" t="s">
        <v>14</v>
      </c>
      <c r="P11" s="1" t="s">
        <v>0</v>
      </c>
      <c r="Q11" s="1" t="s">
        <v>13</v>
      </c>
      <c r="R11" s="1" t="s">
        <v>14</v>
      </c>
      <c r="S11" s="1" t="s">
        <v>0</v>
      </c>
      <c r="T11" s="20"/>
    </row>
    <row r="12" spans="1:20" ht="18" customHeight="1">
      <c r="A12" s="7" t="s">
        <v>20</v>
      </c>
      <c r="B12" s="8"/>
      <c r="C12" s="8"/>
      <c r="D12" s="8"/>
      <c r="E12" s="9"/>
      <c r="F12" s="9"/>
      <c r="G12" s="9"/>
      <c r="H12" s="10" t="s">
        <v>19</v>
      </c>
      <c r="I12" s="10" t="s">
        <v>19</v>
      </c>
      <c r="J12" s="10" t="s">
        <v>19</v>
      </c>
      <c r="K12" s="10" t="s">
        <v>19</v>
      </c>
      <c r="L12" s="10" t="s">
        <v>19</v>
      </c>
      <c r="M12" s="10" t="s">
        <v>19</v>
      </c>
      <c r="N12" s="10" t="s">
        <v>19</v>
      </c>
      <c r="O12" s="10" t="s">
        <v>19</v>
      </c>
      <c r="P12" s="10" t="s">
        <v>19</v>
      </c>
      <c r="Q12" s="10" t="s">
        <v>19</v>
      </c>
      <c r="R12" s="10" t="s">
        <v>19</v>
      </c>
      <c r="S12" s="10" t="s">
        <v>19</v>
      </c>
      <c r="T12" s="20"/>
    </row>
    <row r="13" spans="1:20" ht="30.75" customHeight="1">
      <c r="A13" s="7" t="s">
        <v>15</v>
      </c>
      <c r="B13" s="8"/>
      <c r="C13" s="8"/>
      <c r="D13" s="8"/>
      <c r="E13" s="9"/>
      <c r="F13" s="9"/>
      <c r="G13" s="9"/>
      <c r="H13" s="10" t="s">
        <v>19</v>
      </c>
      <c r="I13" s="10" t="s">
        <v>19</v>
      </c>
      <c r="J13" s="10" t="s">
        <v>19</v>
      </c>
      <c r="K13" s="10" t="s">
        <v>19</v>
      </c>
      <c r="L13" s="10" t="s">
        <v>19</v>
      </c>
      <c r="M13" s="10" t="s">
        <v>19</v>
      </c>
      <c r="N13" s="10" t="s">
        <v>19</v>
      </c>
      <c r="O13" s="10" t="s">
        <v>19</v>
      </c>
      <c r="P13" s="10" t="s">
        <v>19</v>
      </c>
      <c r="Q13" s="10" t="s">
        <v>19</v>
      </c>
      <c r="R13" s="10" t="s">
        <v>19</v>
      </c>
      <c r="S13" s="10" t="s">
        <v>19</v>
      </c>
      <c r="T13" s="20"/>
    </row>
    <row r="14" spans="1:20" ht="18" customHeight="1">
      <c r="A14" s="7" t="s">
        <v>16</v>
      </c>
      <c r="B14" s="8"/>
      <c r="C14" s="8"/>
      <c r="D14" s="8"/>
      <c r="E14" s="9"/>
      <c r="F14" s="9"/>
      <c r="G14" s="9"/>
      <c r="H14" s="10" t="s">
        <v>19</v>
      </c>
      <c r="I14" s="10" t="s">
        <v>19</v>
      </c>
      <c r="J14" s="10" t="s">
        <v>19</v>
      </c>
      <c r="K14" s="10" t="s">
        <v>19</v>
      </c>
      <c r="L14" s="10" t="s">
        <v>19</v>
      </c>
      <c r="M14" s="10" t="s">
        <v>19</v>
      </c>
      <c r="N14" s="10" t="s">
        <v>19</v>
      </c>
      <c r="O14" s="10" t="s">
        <v>19</v>
      </c>
      <c r="P14" s="10" t="s">
        <v>19</v>
      </c>
      <c r="Q14" s="10" t="s">
        <v>19</v>
      </c>
      <c r="R14" s="10" t="s">
        <v>19</v>
      </c>
      <c r="S14" s="10" t="s">
        <v>19</v>
      </c>
      <c r="T14" s="20"/>
    </row>
    <row r="15" spans="1:20" ht="18" customHeight="1">
      <c r="A15" s="7" t="s">
        <v>17</v>
      </c>
      <c r="B15" s="8"/>
      <c r="C15" s="8"/>
      <c r="D15" s="8"/>
      <c r="E15" s="9"/>
      <c r="F15" s="9"/>
      <c r="G15" s="9"/>
      <c r="H15" s="10" t="s">
        <v>19</v>
      </c>
      <c r="I15" s="10" t="s">
        <v>19</v>
      </c>
      <c r="J15" s="10" t="s">
        <v>19</v>
      </c>
      <c r="K15" s="10" t="s">
        <v>19</v>
      </c>
      <c r="L15" s="10" t="s">
        <v>19</v>
      </c>
      <c r="M15" s="10" t="s">
        <v>19</v>
      </c>
      <c r="N15" s="10" t="s">
        <v>19</v>
      </c>
      <c r="O15" s="10" t="s">
        <v>19</v>
      </c>
      <c r="P15" s="10" t="s">
        <v>19</v>
      </c>
      <c r="Q15" s="10" t="s">
        <v>19</v>
      </c>
      <c r="R15" s="10" t="s">
        <v>19</v>
      </c>
      <c r="S15" s="10" t="s">
        <v>19</v>
      </c>
      <c r="T15" s="20"/>
    </row>
    <row r="16" spans="1:20" ht="18" customHeight="1">
      <c r="A16" s="7" t="s">
        <v>20</v>
      </c>
      <c r="B16" s="10"/>
      <c r="C16" s="10"/>
      <c r="D16" s="10"/>
      <c r="E16" s="11"/>
      <c r="F16" s="11"/>
      <c r="G16" s="10"/>
      <c r="H16" s="9">
        <v>30.1</v>
      </c>
      <c r="I16" s="9">
        <v>33.8</v>
      </c>
      <c r="J16" s="9">
        <v>33.7</v>
      </c>
      <c r="K16" s="9">
        <f>SUM(H16/'март 2014'!H16)*100-100</f>
        <v>0.6688963210702354</v>
      </c>
      <c r="L16" s="9">
        <f>SUM(I16/'март 2014'!I16)*100-100</f>
        <v>1.197604790419149</v>
      </c>
      <c r="M16" s="9">
        <f>SUM(J16/'март 2014'!J16)*100-100</f>
        <v>0</v>
      </c>
      <c r="N16" s="10" t="s">
        <v>19</v>
      </c>
      <c r="O16" s="10" t="s">
        <v>19</v>
      </c>
      <c r="P16" s="10" t="s">
        <v>19</v>
      </c>
      <c r="Q16" s="10" t="s">
        <v>19</v>
      </c>
      <c r="R16" s="10" t="s">
        <v>19</v>
      </c>
      <c r="S16" s="10" t="s">
        <v>19</v>
      </c>
      <c r="T16" s="20"/>
    </row>
    <row r="17" spans="1:20" ht="29.25" customHeight="1">
      <c r="A17" s="7" t="s">
        <v>15</v>
      </c>
      <c r="B17" s="10"/>
      <c r="C17" s="10"/>
      <c r="D17" s="10"/>
      <c r="E17" s="11"/>
      <c r="F17" s="11"/>
      <c r="G17" s="10"/>
      <c r="H17" s="9">
        <v>30.2</v>
      </c>
      <c r="I17" s="9">
        <v>33.85</v>
      </c>
      <c r="J17" s="9">
        <v>33.8</v>
      </c>
      <c r="K17" s="9">
        <f>SUM(H17/'март 2014'!H17)*100-100</f>
        <v>0.49916805324458835</v>
      </c>
      <c r="L17" s="9">
        <f>SUM(I17/'март 2014'!I17)*100-100</f>
        <v>0.894187779433679</v>
      </c>
      <c r="M17" s="9">
        <f>SUM(J17/'март 2014'!J17)*100/100</f>
        <v>1</v>
      </c>
      <c r="N17" s="10" t="s">
        <v>19</v>
      </c>
      <c r="O17" s="10" t="s">
        <v>19</v>
      </c>
      <c r="P17" s="10" t="s">
        <v>19</v>
      </c>
      <c r="Q17" s="10" t="s">
        <v>19</v>
      </c>
      <c r="R17" s="10" t="s">
        <v>19</v>
      </c>
      <c r="S17" s="10" t="s">
        <v>19</v>
      </c>
      <c r="T17" s="20"/>
    </row>
    <row r="18" spans="1:20" ht="18" customHeight="1">
      <c r="A18" s="7" t="s">
        <v>16</v>
      </c>
      <c r="B18" s="10"/>
      <c r="C18" s="10"/>
      <c r="D18" s="10"/>
      <c r="E18" s="11"/>
      <c r="F18" s="11"/>
      <c r="G18" s="10"/>
      <c r="H18" s="9">
        <v>29.8</v>
      </c>
      <c r="I18" s="9">
        <v>33.3</v>
      </c>
      <c r="J18" s="9">
        <v>33.6</v>
      </c>
      <c r="K18" s="9">
        <f>SUM(H18/'март 2014'!H18)*100-100</f>
        <v>0</v>
      </c>
      <c r="L18" s="9">
        <f>SUM(I18/'март 2014'!I18)*100-100</f>
        <v>0</v>
      </c>
      <c r="M18" s="9">
        <f>SUM(J18/'март 2014'!J18)*100-100</f>
        <v>0</v>
      </c>
      <c r="N18" s="10" t="s">
        <v>19</v>
      </c>
      <c r="O18" s="10" t="s">
        <v>19</v>
      </c>
      <c r="P18" s="10" t="s">
        <v>19</v>
      </c>
      <c r="Q18" s="10" t="s">
        <v>19</v>
      </c>
      <c r="R18" s="10" t="s">
        <v>19</v>
      </c>
      <c r="S18" s="10" t="s">
        <v>19</v>
      </c>
      <c r="T18" s="20"/>
    </row>
    <row r="19" spans="1:20" ht="18" customHeight="1">
      <c r="A19" s="7" t="s">
        <v>17</v>
      </c>
      <c r="B19" s="10"/>
      <c r="C19" s="10"/>
      <c r="D19" s="10"/>
      <c r="E19" s="11"/>
      <c r="F19" s="11"/>
      <c r="G19" s="10"/>
      <c r="H19" s="10" t="s">
        <v>19</v>
      </c>
      <c r="I19" s="10" t="s">
        <v>19</v>
      </c>
      <c r="J19" s="10" t="s">
        <v>19</v>
      </c>
      <c r="K19" s="9" t="s">
        <v>19</v>
      </c>
      <c r="L19" s="9" t="s">
        <v>19</v>
      </c>
      <c r="M19" s="9" t="s">
        <v>19</v>
      </c>
      <c r="N19" s="12">
        <v>0</v>
      </c>
      <c r="O19" s="12">
        <v>0</v>
      </c>
      <c r="P19" s="12">
        <v>0</v>
      </c>
      <c r="Q19" s="13" t="s">
        <v>19</v>
      </c>
      <c r="R19" s="13" t="s">
        <v>19</v>
      </c>
      <c r="S19" s="13" t="s">
        <v>19</v>
      </c>
      <c r="T19" s="20"/>
    </row>
    <row r="20" spans="1:20" ht="18" customHeight="1">
      <c r="A20" s="14" t="s">
        <v>18</v>
      </c>
      <c r="B20" s="15"/>
      <c r="C20" s="15"/>
      <c r="D20" s="15"/>
      <c r="E20" s="16"/>
      <c r="F20" s="16"/>
      <c r="G20" s="15"/>
      <c r="H20" s="9" t="s">
        <v>19</v>
      </c>
      <c r="I20" s="9" t="s">
        <v>19</v>
      </c>
      <c r="J20" s="9" t="s">
        <v>19</v>
      </c>
      <c r="K20" s="17" t="s">
        <v>19</v>
      </c>
      <c r="L20" s="15" t="s">
        <v>19</v>
      </c>
      <c r="M20" s="17" t="s">
        <v>19</v>
      </c>
      <c r="N20" s="18">
        <v>30.1</v>
      </c>
      <c r="O20" s="18">
        <v>33.8</v>
      </c>
      <c r="P20" s="18">
        <v>34.4</v>
      </c>
      <c r="Q20" s="13">
        <f>SUM(N20/'март 2014'!N20)*100-100</f>
        <v>2.380952380952394</v>
      </c>
      <c r="R20" s="13">
        <f>SUM(O20/'март 2014'!O20)*100-100</f>
        <v>2.7355623100303887</v>
      </c>
      <c r="S20" s="13">
        <f>SUM(P20/'март 2014'!P20)*100-100</f>
        <v>0</v>
      </c>
      <c r="T20" s="20"/>
    </row>
    <row r="21" spans="1:20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"/>
      <c r="N21" s="2"/>
      <c r="O21" s="2"/>
      <c r="P21" s="2"/>
      <c r="Q21" s="2"/>
      <c r="R21" s="2"/>
      <c r="S21" s="2"/>
      <c r="T21" s="20"/>
    </row>
    <row r="22" spans="1:2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0"/>
    </row>
  </sheetData>
  <sheetProtection/>
  <mergeCells count="27">
    <mergeCell ref="N9:S9"/>
    <mergeCell ref="B10:D10"/>
    <mergeCell ref="E10:G10"/>
    <mergeCell ref="H10:J10"/>
    <mergeCell ref="K10:M10"/>
    <mergeCell ref="N10:P10"/>
    <mergeCell ref="Q10:S10"/>
    <mergeCell ref="C6:D6"/>
    <mergeCell ref="F6:G6"/>
    <mergeCell ref="I6:J6"/>
    <mergeCell ref="C8:D8"/>
    <mergeCell ref="A9:A11"/>
    <mergeCell ref="B9:G9"/>
    <mergeCell ref="H9:M9"/>
    <mergeCell ref="C4:D4"/>
    <mergeCell ref="F4:G4"/>
    <mergeCell ref="I4:J4"/>
    <mergeCell ref="C5:D5"/>
    <mergeCell ref="F5:G5"/>
    <mergeCell ref="I5:J5"/>
    <mergeCell ref="A2:A3"/>
    <mergeCell ref="B2:D2"/>
    <mergeCell ref="E2:G2"/>
    <mergeCell ref="H2:J2"/>
    <mergeCell ref="C3:D3"/>
    <mergeCell ref="F3:G3"/>
    <mergeCell ref="I3:J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B4" sqref="B4:D6"/>
    </sheetView>
  </sheetViews>
  <sheetFormatPr defaultColWidth="9.00390625" defaultRowHeight="12.75"/>
  <cols>
    <col min="1" max="1" width="28.375" style="0" customWidth="1"/>
    <col min="2" max="19" width="8.125" style="0" customWidth="1"/>
  </cols>
  <sheetData>
    <row r="1" spans="1:21" ht="12.75">
      <c r="A1" s="2"/>
      <c r="B1" s="2"/>
      <c r="C1" s="3" t="s">
        <v>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0"/>
      <c r="U1" s="20"/>
    </row>
    <row r="2" spans="1:21" ht="57" customHeight="1">
      <c r="A2" s="22" t="s">
        <v>1</v>
      </c>
      <c r="B2" s="25" t="s">
        <v>4</v>
      </c>
      <c r="C2" s="25"/>
      <c r="D2" s="25"/>
      <c r="E2" s="25" t="s">
        <v>5</v>
      </c>
      <c r="F2" s="25"/>
      <c r="G2" s="25"/>
      <c r="H2" s="25" t="s">
        <v>6</v>
      </c>
      <c r="I2" s="25"/>
      <c r="J2" s="25"/>
      <c r="K2" s="4"/>
      <c r="L2" s="4"/>
      <c r="M2" s="4"/>
      <c r="N2" s="4"/>
      <c r="O2" s="4"/>
      <c r="P2" s="4"/>
      <c r="Q2" s="4"/>
      <c r="R2" s="4"/>
      <c r="S2" s="4"/>
      <c r="T2" s="20"/>
      <c r="U2" s="20"/>
    </row>
    <row r="3" spans="1:21" ht="41.25" customHeight="1">
      <c r="A3" s="24"/>
      <c r="B3" s="1" t="s">
        <v>27</v>
      </c>
      <c r="C3" s="26" t="s">
        <v>28</v>
      </c>
      <c r="D3" s="28"/>
      <c r="E3" s="1" t="s">
        <v>27</v>
      </c>
      <c r="F3" s="25" t="s">
        <v>29</v>
      </c>
      <c r="G3" s="25"/>
      <c r="H3" s="1" t="s">
        <v>27</v>
      </c>
      <c r="I3" s="25" t="s">
        <v>29</v>
      </c>
      <c r="J3" s="25"/>
      <c r="K3" s="4"/>
      <c r="L3" s="4"/>
      <c r="M3" s="4"/>
      <c r="N3" s="4"/>
      <c r="O3" s="4"/>
      <c r="P3" s="4"/>
      <c r="Q3" s="4"/>
      <c r="R3" s="4"/>
      <c r="S3" s="4"/>
      <c r="T3" s="20"/>
      <c r="U3" s="20"/>
    </row>
    <row r="4" spans="1:21" ht="12.75">
      <c r="A4" s="5" t="s">
        <v>3</v>
      </c>
      <c r="B4" s="6"/>
      <c r="C4" s="29"/>
      <c r="D4" s="29"/>
      <c r="E4" s="6">
        <f>(H16+H17+H18)/3</f>
        <v>30.099999999999998</v>
      </c>
      <c r="F4" s="29">
        <f>SUM(E4/'апрель 2014'!E4)*100-100</f>
        <v>0.2219755826859</v>
      </c>
      <c r="G4" s="29"/>
      <c r="H4" s="6">
        <f>(N19+N20)/1</f>
        <v>30.1</v>
      </c>
      <c r="I4" s="29">
        <f>SUM(H4/'апрель 2014'!H4)*100-100</f>
        <v>0</v>
      </c>
      <c r="J4" s="29"/>
      <c r="K4" s="4"/>
      <c r="L4" s="4"/>
      <c r="M4" s="4"/>
      <c r="N4" s="4"/>
      <c r="O4" s="4"/>
      <c r="P4" s="4"/>
      <c r="Q4" s="4"/>
      <c r="R4" s="4"/>
      <c r="S4" s="4"/>
      <c r="T4" s="20"/>
      <c r="U4" s="20"/>
    </row>
    <row r="5" spans="1:21" ht="12.75">
      <c r="A5" s="5" t="s">
        <v>2</v>
      </c>
      <c r="B5" s="6"/>
      <c r="C5" s="29"/>
      <c r="D5" s="29"/>
      <c r="E5" s="6">
        <f>(I16+I17+I18)/3</f>
        <v>33.78333333333334</v>
      </c>
      <c r="F5" s="29">
        <f>SUM(E5/'апрель 2014'!E5)*100-100</f>
        <v>0.39623576027739205</v>
      </c>
      <c r="G5" s="29"/>
      <c r="H5" s="6">
        <f>(O19+O20)/1</f>
        <v>33.8</v>
      </c>
      <c r="I5" s="29">
        <f>SUM(H5/'апрель 2014'!H5)*100-100</f>
        <v>0</v>
      </c>
      <c r="J5" s="29"/>
      <c r="K5" s="4"/>
      <c r="L5" s="4"/>
      <c r="M5" s="4"/>
      <c r="N5" s="4"/>
      <c r="O5" s="4"/>
      <c r="P5" s="4"/>
      <c r="Q5" s="4"/>
      <c r="R5" s="4"/>
      <c r="S5" s="4"/>
      <c r="T5" s="20"/>
      <c r="U5" s="20"/>
    </row>
    <row r="6" spans="1:21" ht="12.75">
      <c r="A6" s="5" t="s">
        <v>0</v>
      </c>
      <c r="B6" s="6"/>
      <c r="C6" s="29"/>
      <c r="D6" s="29"/>
      <c r="E6" s="6">
        <f>(J16+J17+J18)/3</f>
        <v>33.699999999999996</v>
      </c>
      <c r="F6" s="29">
        <f>SUM(E6/'апрель 2014'!E6)*100-100</f>
        <v>0</v>
      </c>
      <c r="G6" s="29"/>
      <c r="H6" s="6">
        <f>(P19+P20)/1</f>
        <v>34.4</v>
      </c>
      <c r="I6" s="29">
        <f>SUM(H6/'апрель 2014'!H6)*100-100</f>
        <v>0</v>
      </c>
      <c r="J6" s="29"/>
      <c r="K6" s="4"/>
      <c r="L6" s="4"/>
      <c r="M6" s="4"/>
      <c r="N6" s="4"/>
      <c r="O6" s="4"/>
      <c r="P6" s="4"/>
      <c r="Q6" s="4"/>
      <c r="R6" s="4"/>
      <c r="S6" s="4"/>
      <c r="T6" s="20"/>
      <c r="U6" s="20"/>
    </row>
    <row r="7" spans="1:21" ht="25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0"/>
      <c r="U7" s="20"/>
    </row>
    <row r="8" spans="1:21" ht="12.75">
      <c r="A8" s="4"/>
      <c r="B8" s="4"/>
      <c r="C8" s="30" t="s">
        <v>9</v>
      </c>
      <c r="D8" s="3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0"/>
      <c r="U8" s="20"/>
    </row>
    <row r="9" spans="1:21" ht="25.5" customHeight="1">
      <c r="A9" s="22" t="s">
        <v>7</v>
      </c>
      <c r="B9" s="25" t="s">
        <v>10</v>
      </c>
      <c r="C9" s="25"/>
      <c r="D9" s="25"/>
      <c r="E9" s="25"/>
      <c r="F9" s="25"/>
      <c r="G9" s="25"/>
      <c r="H9" s="25" t="s">
        <v>11</v>
      </c>
      <c r="I9" s="25"/>
      <c r="J9" s="25"/>
      <c r="K9" s="25"/>
      <c r="L9" s="25"/>
      <c r="M9" s="25"/>
      <c r="N9" s="25" t="s">
        <v>12</v>
      </c>
      <c r="O9" s="25"/>
      <c r="P9" s="25"/>
      <c r="Q9" s="25"/>
      <c r="R9" s="25"/>
      <c r="S9" s="25"/>
      <c r="T9" s="20"/>
      <c r="U9" s="20"/>
    </row>
    <row r="10" spans="1:21" ht="25.5" customHeight="1">
      <c r="A10" s="23"/>
      <c r="B10" s="26" t="s">
        <v>27</v>
      </c>
      <c r="C10" s="27"/>
      <c r="D10" s="28"/>
      <c r="E10" s="26" t="s">
        <v>28</v>
      </c>
      <c r="F10" s="27"/>
      <c r="G10" s="28"/>
      <c r="H10" s="26" t="s">
        <v>27</v>
      </c>
      <c r="I10" s="27"/>
      <c r="J10" s="28"/>
      <c r="K10" s="26" t="s">
        <v>29</v>
      </c>
      <c r="L10" s="27"/>
      <c r="M10" s="28"/>
      <c r="N10" s="26" t="s">
        <v>27</v>
      </c>
      <c r="O10" s="27"/>
      <c r="P10" s="28"/>
      <c r="Q10" s="26" t="s">
        <v>29</v>
      </c>
      <c r="R10" s="27"/>
      <c r="S10" s="28"/>
      <c r="T10" s="20"/>
      <c r="U10" s="20"/>
    </row>
    <row r="11" spans="1:21" ht="15.75" customHeight="1">
      <c r="A11" s="24"/>
      <c r="B11" s="1" t="s">
        <v>13</v>
      </c>
      <c r="C11" s="1" t="s">
        <v>14</v>
      </c>
      <c r="D11" s="1" t="s">
        <v>0</v>
      </c>
      <c r="E11" s="1" t="s">
        <v>13</v>
      </c>
      <c r="F11" s="1" t="s">
        <v>14</v>
      </c>
      <c r="G11" s="1" t="s">
        <v>0</v>
      </c>
      <c r="H11" s="1" t="s">
        <v>13</v>
      </c>
      <c r="I11" s="1" t="s">
        <v>14</v>
      </c>
      <c r="J11" s="1" t="s">
        <v>0</v>
      </c>
      <c r="K11" s="1" t="s">
        <v>13</v>
      </c>
      <c r="L11" s="1" t="s">
        <v>14</v>
      </c>
      <c r="M11" s="1" t="s">
        <v>0</v>
      </c>
      <c r="N11" s="1" t="s">
        <v>13</v>
      </c>
      <c r="O11" s="1" t="s">
        <v>14</v>
      </c>
      <c r="P11" s="1" t="s">
        <v>0</v>
      </c>
      <c r="Q11" s="1" t="s">
        <v>13</v>
      </c>
      <c r="R11" s="1" t="s">
        <v>14</v>
      </c>
      <c r="S11" s="1" t="s">
        <v>0</v>
      </c>
      <c r="T11" s="20"/>
      <c r="U11" s="20"/>
    </row>
    <row r="12" spans="1:21" ht="18" customHeight="1">
      <c r="A12" s="7" t="s">
        <v>20</v>
      </c>
      <c r="B12" s="8"/>
      <c r="C12" s="8"/>
      <c r="D12" s="8"/>
      <c r="E12" s="9"/>
      <c r="F12" s="9"/>
      <c r="G12" s="9"/>
      <c r="H12" s="10" t="s">
        <v>19</v>
      </c>
      <c r="I12" s="10" t="s">
        <v>19</v>
      </c>
      <c r="J12" s="10" t="s">
        <v>19</v>
      </c>
      <c r="K12" s="10" t="s">
        <v>19</v>
      </c>
      <c r="L12" s="10" t="s">
        <v>19</v>
      </c>
      <c r="M12" s="10" t="s">
        <v>19</v>
      </c>
      <c r="N12" s="10" t="s">
        <v>19</v>
      </c>
      <c r="O12" s="10" t="s">
        <v>19</v>
      </c>
      <c r="P12" s="10" t="s">
        <v>19</v>
      </c>
      <c r="Q12" s="10" t="s">
        <v>19</v>
      </c>
      <c r="R12" s="10" t="s">
        <v>19</v>
      </c>
      <c r="S12" s="10" t="s">
        <v>19</v>
      </c>
      <c r="T12" s="20"/>
      <c r="U12" s="20"/>
    </row>
    <row r="13" spans="1:21" ht="30" customHeight="1">
      <c r="A13" s="7" t="s">
        <v>15</v>
      </c>
      <c r="B13" s="8"/>
      <c r="C13" s="8"/>
      <c r="D13" s="8"/>
      <c r="E13" s="9"/>
      <c r="F13" s="9"/>
      <c r="G13" s="9"/>
      <c r="H13" s="10" t="s">
        <v>19</v>
      </c>
      <c r="I13" s="10" t="s">
        <v>19</v>
      </c>
      <c r="J13" s="10" t="s">
        <v>19</v>
      </c>
      <c r="K13" s="10" t="s">
        <v>19</v>
      </c>
      <c r="L13" s="10" t="s">
        <v>19</v>
      </c>
      <c r="M13" s="10" t="s">
        <v>19</v>
      </c>
      <c r="N13" s="10" t="s">
        <v>19</v>
      </c>
      <c r="O13" s="10" t="s">
        <v>19</v>
      </c>
      <c r="P13" s="10" t="s">
        <v>19</v>
      </c>
      <c r="Q13" s="10" t="s">
        <v>19</v>
      </c>
      <c r="R13" s="10" t="s">
        <v>19</v>
      </c>
      <c r="S13" s="10" t="s">
        <v>19</v>
      </c>
      <c r="T13" s="20"/>
      <c r="U13" s="20"/>
    </row>
    <row r="14" spans="1:21" ht="18" customHeight="1">
      <c r="A14" s="7" t="s">
        <v>16</v>
      </c>
      <c r="B14" s="8"/>
      <c r="C14" s="8"/>
      <c r="D14" s="8"/>
      <c r="E14" s="9"/>
      <c r="F14" s="9"/>
      <c r="G14" s="9"/>
      <c r="H14" s="10" t="s">
        <v>19</v>
      </c>
      <c r="I14" s="10" t="s">
        <v>19</v>
      </c>
      <c r="J14" s="10" t="s">
        <v>19</v>
      </c>
      <c r="K14" s="10" t="s">
        <v>19</v>
      </c>
      <c r="L14" s="10" t="s">
        <v>19</v>
      </c>
      <c r="M14" s="10" t="s">
        <v>19</v>
      </c>
      <c r="N14" s="10" t="s">
        <v>19</v>
      </c>
      <c r="O14" s="10" t="s">
        <v>19</v>
      </c>
      <c r="P14" s="10" t="s">
        <v>19</v>
      </c>
      <c r="Q14" s="10" t="s">
        <v>19</v>
      </c>
      <c r="R14" s="10" t="s">
        <v>19</v>
      </c>
      <c r="S14" s="10" t="s">
        <v>19</v>
      </c>
      <c r="T14" s="20"/>
      <c r="U14" s="20"/>
    </row>
    <row r="15" spans="1:21" ht="18" customHeight="1">
      <c r="A15" s="7" t="s">
        <v>17</v>
      </c>
      <c r="B15" s="8"/>
      <c r="C15" s="8"/>
      <c r="D15" s="8"/>
      <c r="E15" s="9"/>
      <c r="F15" s="9"/>
      <c r="G15" s="9"/>
      <c r="H15" s="10" t="s">
        <v>19</v>
      </c>
      <c r="I15" s="10" t="s">
        <v>19</v>
      </c>
      <c r="J15" s="10" t="s">
        <v>19</v>
      </c>
      <c r="K15" s="10" t="s">
        <v>19</v>
      </c>
      <c r="L15" s="10" t="s">
        <v>19</v>
      </c>
      <c r="M15" s="10" t="s">
        <v>19</v>
      </c>
      <c r="N15" s="10" t="s">
        <v>19</v>
      </c>
      <c r="O15" s="10" t="s">
        <v>19</v>
      </c>
      <c r="P15" s="10" t="s">
        <v>19</v>
      </c>
      <c r="Q15" s="10" t="s">
        <v>19</v>
      </c>
      <c r="R15" s="10" t="s">
        <v>19</v>
      </c>
      <c r="S15" s="10" t="s">
        <v>19</v>
      </c>
      <c r="T15" s="20"/>
      <c r="U15" s="20"/>
    </row>
    <row r="16" spans="1:21" ht="18" customHeight="1">
      <c r="A16" s="7" t="s">
        <v>20</v>
      </c>
      <c r="B16" s="10"/>
      <c r="C16" s="10"/>
      <c r="D16" s="10"/>
      <c r="E16" s="11"/>
      <c r="F16" s="11"/>
      <c r="G16" s="10"/>
      <c r="H16" s="9">
        <v>30.1</v>
      </c>
      <c r="I16" s="9">
        <v>33.8</v>
      </c>
      <c r="J16" s="9">
        <v>33.7</v>
      </c>
      <c r="K16" s="9">
        <f>SUM(H16/'апрель 2014'!H16)*100-100</f>
        <v>0</v>
      </c>
      <c r="L16" s="9">
        <f>SUM(I16/'апрель 2014'!I16)*100-100</f>
        <v>0</v>
      </c>
      <c r="M16" s="9">
        <f>SUM(J16/'апрель 2014'!J16)*100-100</f>
        <v>0</v>
      </c>
      <c r="N16" s="10" t="s">
        <v>19</v>
      </c>
      <c r="O16" s="10" t="s">
        <v>19</v>
      </c>
      <c r="P16" s="10" t="s">
        <v>19</v>
      </c>
      <c r="Q16" s="10" t="s">
        <v>19</v>
      </c>
      <c r="R16" s="10" t="s">
        <v>19</v>
      </c>
      <c r="S16" s="10" t="s">
        <v>19</v>
      </c>
      <c r="T16" s="20"/>
      <c r="U16" s="20"/>
    </row>
    <row r="17" spans="1:21" ht="30" customHeight="1">
      <c r="A17" s="7" t="s">
        <v>15</v>
      </c>
      <c r="B17" s="10"/>
      <c r="C17" s="10"/>
      <c r="D17" s="10"/>
      <c r="E17" s="11"/>
      <c r="F17" s="11"/>
      <c r="G17" s="10"/>
      <c r="H17" s="9">
        <v>30.2</v>
      </c>
      <c r="I17" s="9">
        <v>33.85</v>
      </c>
      <c r="J17" s="9">
        <v>33.8</v>
      </c>
      <c r="K17" s="9">
        <f>SUM(H17/'апрель 2014'!H17)*100-100</f>
        <v>0</v>
      </c>
      <c r="L17" s="9">
        <f>SUM(I17/'апрель 2014'!I17)*100-100</f>
        <v>0</v>
      </c>
      <c r="M17" s="9">
        <f>SUM(J17/'апрель 2014'!J17)*100-100</f>
        <v>0</v>
      </c>
      <c r="N17" s="10" t="s">
        <v>19</v>
      </c>
      <c r="O17" s="10" t="s">
        <v>19</v>
      </c>
      <c r="P17" s="10" t="s">
        <v>19</v>
      </c>
      <c r="Q17" s="10" t="s">
        <v>19</v>
      </c>
      <c r="R17" s="10" t="s">
        <v>19</v>
      </c>
      <c r="S17" s="10" t="s">
        <v>19</v>
      </c>
      <c r="T17" s="20"/>
      <c r="U17" s="20"/>
    </row>
    <row r="18" spans="1:21" ht="18" customHeight="1">
      <c r="A18" s="7" t="s">
        <v>16</v>
      </c>
      <c r="B18" s="10"/>
      <c r="C18" s="10"/>
      <c r="D18" s="10"/>
      <c r="E18" s="11"/>
      <c r="F18" s="11"/>
      <c r="G18" s="10"/>
      <c r="H18" s="9">
        <v>30</v>
      </c>
      <c r="I18" s="9">
        <v>33.7</v>
      </c>
      <c r="J18" s="9">
        <v>33.6</v>
      </c>
      <c r="K18" s="9">
        <f>SUM(H18/'апрель 2014'!H18)*100-100</f>
        <v>0.6711409395973078</v>
      </c>
      <c r="L18" s="9">
        <f>SUM(I18/'апрель 2014'!I18)*100-100</f>
        <v>1.201201201201215</v>
      </c>
      <c r="M18" s="9">
        <f>SUM(J18/'апрель 2014'!J18)*100-100</f>
        <v>0</v>
      </c>
      <c r="N18" s="10" t="s">
        <v>19</v>
      </c>
      <c r="O18" s="10" t="s">
        <v>19</v>
      </c>
      <c r="P18" s="10" t="s">
        <v>19</v>
      </c>
      <c r="Q18" s="10" t="s">
        <v>19</v>
      </c>
      <c r="R18" s="10" t="s">
        <v>19</v>
      </c>
      <c r="S18" s="10" t="s">
        <v>19</v>
      </c>
      <c r="T18" s="20"/>
      <c r="U18" s="20"/>
    </row>
    <row r="19" spans="1:21" ht="18" customHeight="1">
      <c r="A19" s="7" t="s">
        <v>17</v>
      </c>
      <c r="B19" s="10"/>
      <c r="C19" s="10"/>
      <c r="D19" s="10"/>
      <c r="E19" s="11"/>
      <c r="F19" s="11"/>
      <c r="G19" s="10"/>
      <c r="H19" s="10" t="s">
        <v>19</v>
      </c>
      <c r="I19" s="10" t="s">
        <v>19</v>
      </c>
      <c r="J19" s="10" t="s">
        <v>19</v>
      </c>
      <c r="K19" s="9" t="s">
        <v>19</v>
      </c>
      <c r="L19" s="9" t="s">
        <v>19</v>
      </c>
      <c r="M19" s="9" t="s">
        <v>19</v>
      </c>
      <c r="N19" s="12">
        <v>0</v>
      </c>
      <c r="O19" s="12">
        <v>0</v>
      </c>
      <c r="P19" s="12">
        <v>0</v>
      </c>
      <c r="Q19" s="13" t="s">
        <v>19</v>
      </c>
      <c r="R19" s="13" t="s">
        <v>19</v>
      </c>
      <c r="S19" s="13" t="s">
        <v>19</v>
      </c>
      <c r="T19" s="20"/>
      <c r="U19" s="20"/>
    </row>
    <row r="20" spans="1:21" ht="18" customHeight="1">
      <c r="A20" s="14" t="s">
        <v>18</v>
      </c>
      <c r="B20" s="15"/>
      <c r="C20" s="15"/>
      <c r="D20" s="15"/>
      <c r="E20" s="16"/>
      <c r="F20" s="16"/>
      <c r="G20" s="15"/>
      <c r="H20" s="9" t="s">
        <v>19</v>
      </c>
      <c r="I20" s="9" t="s">
        <v>19</v>
      </c>
      <c r="J20" s="9" t="s">
        <v>19</v>
      </c>
      <c r="K20" s="17" t="s">
        <v>19</v>
      </c>
      <c r="L20" s="15" t="s">
        <v>19</v>
      </c>
      <c r="M20" s="17" t="s">
        <v>19</v>
      </c>
      <c r="N20" s="18">
        <v>30.1</v>
      </c>
      <c r="O20" s="18">
        <v>33.8</v>
      </c>
      <c r="P20" s="18">
        <v>34.4</v>
      </c>
      <c r="Q20" s="13">
        <f>SUM(N20/'апрель 2014'!N20)*100-100</f>
        <v>0</v>
      </c>
      <c r="R20" s="13">
        <f>SUM(O20/'апрель 2014'!O20)*100-100</f>
        <v>0</v>
      </c>
      <c r="S20" s="13">
        <f>SUM(P20/'апрель 2014'!P20)*100-100</f>
        <v>0</v>
      </c>
      <c r="T20" s="20"/>
      <c r="U20" s="20"/>
    </row>
    <row r="21" spans="1:21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"/>
      <c r="N21" s="2"/>
      <c r="O21" s="2"/>
      <c r="P21" s="2"/>
      <c r="Q21" s="2"/>
      <c r="R21" s="2"/>
      <c r="S21" s="2"/>
      <c r="T21" s="20"/>
      <c r="U21" s="20"/>
    </row>
    <row r="22" spans="1:2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0"/>
      <c r="U22" s="20"/>
    </row>
  </sheetData>
  <sheetProtection/>
  <mergeCells count="27">
    <mergeCell ref="N9:S9"/>
    <mergeCell ref="B10:D10"/>
    <mergeCell ref="E10:G10"/>
    <mergeCell ref="H10:J10"/>
    <mergeCell ref="K10:M10"/>
    <mergeCell ref="N10:P10"/>
    <mergeCell ref="Q10:S10"/>
    <mergeCell ref="C6:D6"/>
    <mergeCell ref="F6:G6"/>
    <mergeCell ref="I6:J6"/>
    <mergeCell ref="C8:D8"/>
    <mergeCell ref="A9:A11"/>
    <mergeCell ref="B9:G9"/>
    <mergeCell ref="H9:M9"/>
    <mergeCell ref="C4:D4"/>
    <mergeCell ref="F4:G4"/>
    <mergeCell ref="I4:J4"/>
    <mergeCell ref="C5:D5"/>
    <mergeCell ref="F5:G5"/>
    <mergeCell ref="I5:J5"/>
    <mergeCell ref="A2:A3"/>
    <mergeCell ref="B2:D2"/>
    <mergeCell ref="E2:G2"/>
    <mergeCell ref="H2:J2"/>
    <mergeCell ref="C3:D3"/>
    <mergeCell ref="F3:G3"/>
    <mergeCell ref="I3:J3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B4" sqref="B4:D6"/>
    </sheetView>
  </sheetViews>
  <sheetFormatPr defaultColWidth="9.00390625" defaultRowHeight="12.75"/>
  <cols>
    <col min="1" max="1" width="28.375" style="0" customWidth="1"/>
    <col min="2" max="20" width="8.125" style="0" customWidth="1"/>
  </cols>
  <sheetData>
    <row r="1" spans="1:22" ht="20.25" customHeight="1">
      <c r="A1" s="2"/>
      <c r="B1" s="2"/>
      <c r="C1" s="3" t="s">
        <v>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0"/>
      <c r="U1" s="20"/>
      <c r="V1" s="20"/>
    </row>
    <row r="2" spans="1:22" ht="55.5" customHeight="1">
      <c r="A2" s="22" t="s">
        <v>1</v>
      </c>
      <c r="B2" s="25" t="s">
        <v>4</v>
      </c>
      <c r="C2" s="25"/>
      <c r="D2" s="25"/>
      <c r="E2" s="25" t="s">
        <v>5</v>
      </c>
      <c r="F2" s="25"/>
      <c r="G2" s="25"/>
      <c r="H2" s="25" t="s">
        <v>6</v>
      </c>
      <c r="I2" s="25"/>
      <c r="J2" s="25"/>
      <c r="K2" s="4"/>
      <c r="L2" s="4"/>
      <c r="M2" s="4"/>
      <c r="N2" s="4"/>
      <c r="O2" s="4"/>
      <c r="P2" s="4"/>
      <c r="Q2" s="4"/>
      <c r="R2" s="4"/>
      <c r="S2" s="4"/>
      <c r="T2" s="20"/>
      <c r="U2" s="20"/>
      <c r="V2" s="20"/>
    </row>
    <row r="3" spans="1:22" ht="43.5" customHeight="1">
      <c r="A3" s="24"/>
      <c r="B3" s="1" t="s">
        <v>24</v>
      </c>
      <c r="C3" s="26" t="s">
        <v>25</v>
      </c>
      <c r="D3" s="28"/>
      <c r="E3" s="1" t="s">
        <v>24</v>
      </c>
      <c r="F3" s="25" t="s">
        <v>26</v>
      </c>
      <c r="G3" s="25"/>
      <c r="H3" s="1" t="s">
        <v>24</v>
      </c>
      <c r="I3" s="25" t="s">
        <v>26</v>
      </c>
      <c r="J3" s="25"/>
      <c r="K3" s="4"/>
      <c r="L3" s="4"/>
      <c r="M3" s="4"/>
      <c r="N3" s="4"/>
      <c r="O3" s="4"/>
      <c r="P3" s="4"/>
      <c r="Q3" s="4"/>
      <c r="R3" s="4"/>
      <c r="S3" s="4"/>
      <c r="T3" s="20"/>
      <c r="U3" s="20"/>
      <c r="V3" s="20"/>
    </row>
    <row r="4" spans="1:22" ht="12.75">
      <c r="A4" s="5" t="s">
        <v>3</v>
      </c>
      <c r="B4" s="6"/>
      <c r="C4" s="29"/>
      <c r="D4" s="29"/>
      <c r="E4" s="6">
        <f>(H16+H17+H18)/3</f>
        <v>30.03333333333333</v>
      </c>
      <c r="F4" s="29">
        <f>SUM(E4/'март 2014'!E4)*100-100</f>
        <v>0.3899721448467943</v>
      </c>
      <c r="G4" s="29"/>
      <c r="H4" s="6">
        <f>(N19+N20)/1</f>
        <v>30.1</v>
      </c>
      <c r="I4" s="29">
        <f>SUM(H4/'март 2014'!H4)*100-100</f>
        <v>2.380952380952394</v>
      </c>
      <c r="J4" s="29"/>
      <c r="K4" s="4"/>
      <c r="L4" s="4"/>
      <c r="M4" s="4"/>
      <c r="N4" s="4"/>
      <c r="O4" s="4"/>
      <c r="P4" s="4"/>
      <c r="Q4" s="4"/>
      <c r="R4" s="4"/>
      <c r="S4" s="4"/>
      <c r="T4" s="20"/>
      <c r="U4" s="20"/>
      <c r="V4" s="20"/>
    </row>
    <row r="5" spans="1:22" ht="12.75">
      <c r="A5" s="5" t="s">
        <v>2</v>
      </c>
      <c r="B5" s="6"/>
      <c r="C5" s="29"/>
      <c r="D5" s="29"/>
      <c r="E5" s="6">
        <f>(I16+I17+I18)/3</f>
        <v>33.65</v>
      </c>
      <c r="F5" s="29">
        <f>SUM(E5/'март 2014'!E5)*100-100</f>
        <v>0.6982543640897632</v>
      </c>
      <c r="G5" s="29"/>
      <c r="H5" s="6">
        <f>(O19+O20)/1</f>
        <v>33.8</v>
      </c>
      <c r="I5" s="29">
        <f>SUM(H5/'март 2014'!H5)*100-100</f>
        <v>2.7355623100303887</v>
      </c>
      <c r="J5" s="29"/>
      <c r="K5" s="4"/>
      <c r="L5" s="4"/>
      <c r="M5" s="4"/>
      <c r="N5" s="4"/>
      <c r="O5" s="4"/>
      <c r="P5" s="4"/>
      <c r="Q5" s="4"/>
      <c r="R5" s="4"/>
      <c r="S5" s="4"/>
      <c r="T5" s="20"/>
      <c r="U5" s="20"/>
      <c r="V5" s="20"/>
    </row>
    <row r="6" spans="1:22" ht="12.75">
      <c r="A6" s="5" t="s">
        <v>0</v>
      </c>
      <c r="B6" s="6"/>
      <c r="C6" s="29"/>
      <c r="D6" s="29"/>
      <c r="E6" s="6">
        <f>(J16+J17+J18)/3</f>
        <v>33.699999999999996</v>
      </c>
      <c r="F6" s="29">
        <f>SUM(E6/'март 2014'!E6)*100-100</f>
        <v>0</v>
      </c>
      <c r="G6" s="29"/>
      <c r="H6" s="6">
        <f>(P19+P20)/1</f>
        <v>34.4</v>
      </c>
      <c r="I6" s="29">
        <f>SUM(H6/'март 2014'!H6)*100-100</f>
        <v>0</v>
      </c>
      <c r="J6" s="29"/>
      <c r="K6" s="4"/>
      <c r="L6" s="4"/>
      <c r="M6" s="4"/>
      <c r="N6" s="4"/>
      <c r="O6" s="4"/>
      <c r="P6" s="4"/>
      <c r="Q6" s="4"/>
      <c r="R6" s="4"/>
      <c r="S6" s="4"/>
      <c r="T6" s="20"/>
      <c r="U6" s="20"/>
      <c r="V6" s="20"/>
    </row>
    <row r="7" spans="1:2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0"/>
      <c r="U7" s="20"/>
      <c r="V7" s="20"/>
    </row>
    <row r="8" spans="1:22" ht="20.25" customHeight="1">
      <c r="A8" s="4"/>
      <c r="B8" s="4"/>
      <c r="C8" s="30" t="s">
        <v>9</v>
      </c>
      <c r="D8" s="3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0"/>
      <c r="U8" s="20"/>
      <c r="V8" s="20"/>
    </row>
    <row r="9" spans="1:22" ht="32.25" customHeight="1">
      <c r="A9" s="22" t="s">
        <v>7</v>
      </c>
      <c r="B9" s="25" t="s">
        <v>10</v>
      </c>
      <c r="C9" s="25"/>
      <c r="D9" s="25"/>
      <c r="E9" s="25"/>
      <c r="F9" s="25"/>
      <c r="G9" s="25"/>
      <c r="H9" s="25" t="s">
        <v>11</v>
      </c>
      <c r="I9" s="25"/>
      <c r="J9" s="25"/>
      <c r="K9" s="25"/>
      <c r="L9" s="25"/>
      <c r="M9" s="25"/>
      <c r="N9" s="25" t="s">
        <v>12</v>
      </c>
      <c r="O9" s="25"/>
      <c r="P9" s="25"/>
      <c r="Q9" s="25"/>
      <c r="R9" s="25"/>
      <c r="S9" s="25"/>
      <c r="T9" s="20"/>
      <c r="U9" s="20"/>
      <c r="V9" s="20"/>
    </row>
    <row r="10" spans="1:22" ht="27.75" customHeight="1">
      <c r="A10" s="23"/>
      <c r="B10" s="26" t="s">
        <v>24</v>
      </c>
      <c r="C10" s="27"/>
      <c r="D10" s="28"/>
      <c r="E10" s="26" t="s">
        <v>25</v>
      </c>
      <c r="F10" s="27"/>
      <c r="G10" s="28"/>
      <c r="H10" s="26" t="s">
        <v>24</v>
      </c>
      <c r="I10" s="27"/>
      <c r="J10" s="28"/>
      <c r="K10" s="26" t="s">
        <v>26</v>
      </c>
      <c r="L10" s="27"/>
      <c r="M10" s="28"/>
      <c r="N10" s="26" t="s">
        <v>24</v>
      </c>
      <c r="O10" s="27"/>
      <c r="P10" s="28"/>
      <c r="Q10" s="26" t="s">
        <v>26</v>
      </c>
      <c r="R10" s="27"/>
      <c r="S10" s="28"/>
      <c r="T10" s="20"/>
      <c r="U10" s="20"/>
      <c r="V10" s="20"/>
    </row>
    <row r="11" spans="1:22" ht="12.75">
      <c r="A11" s="24"/>
      <c r="B11" s="1" t="s">
        <v>13</v>
      </c>
      <c r="C11" s="1" t="s">
        <v>14</v>
      </c>
      <c r="D11" s="1" t="s">
        <v>0</v>
      </c>
      <c r="E11" s="1" t="s">
        <v>13</v>
      </c>
      <c r="F11" s="1" t="s">
        <v>14</v>
      </c>
      <c r="G11" s="1" t="s">
        <v>0</v>
      </c>
      <c r="H11" s="1" t="s">
        <v>13</v>
      </c>
      <c r="I11" s="1" t="s">
        <v>14</v>
      </c>
      <c r="J11" s="1" t="s">
        <v>0</v>
      </c>
      <c r="K11" s="1" t="s">
        <v>13</v>
      </c>
      <c r="L11" s="1" t="s">
        <v>14</v>
      </c>
      <c r="M11" s="1" t="s">
        <v>0</v>
      </c>
      <c r="N11" s="1" t="s">
        <v>13</v>
      </c>
      <c r="O11" s="1" t="s">
        <v>14</v>
      </c>
      <c r="P11" s="1" t="s">
        <v>0</v>
      </c>
      <c r="Q11" s="1" t="s">
        <v>13</v>
      </c>
      <c r="R11" s="1" t="s">
        <v>14</v>
      </c>
      <c r="S11" s="1" t="s">
        <v>0</v>
      </c>
      <c r="T11" s="20"/>
      <c r="U11" s="20"/>
      <c r="V11" s="20"/>
    </row>
    <row r="12" spans="1:22" ht="18" customHeight="1">
      <c r="A12" s="7" t="s">
        <v>20</v>
      </c>
      <c r="B12" s="8"/>
      <c r="C12" s="8"/>
      <c r="D12" s="8"/>
      <c r="E12" s="9"/>
      <c r="F12" s="9"/>
      <c r="G12" s="9"/>
      <c r="H12" s="10" t="s">
        <v>19</v>
      </c>
      <c r="I12" s="10" t="s">
        <v>19</v>
      </c>
      <c r="J12" s="10" t="s">
        <v>19</v>
      </c>
      <c r="K12" s="10" t="s">
        <v>19</v>
      </c>
      <c r="L12" s="10" t="s">
        <v>19</v>
      </c>
      <c r="M12" s="10" t="s">
        <v>19</v>
      </c>
      <c r="N12" s="10" t="s">
        <v>19</v>
      </c>
      <c r="O12" s="10" t="s">
        <v>19</v>
      </c>
      <c r="P12" s="10" t="s">
        <v>19</v>
      </c>
      <c r="Q12" s="10" t="s">
        <v>19</v>
      </c>
      <c r="R12" s="10" t="s">
        <v>19</v>
      </c>
      <c r="S12" s="10" t="s">
        <v>19</v>
      </c>
      <c r="T12" s="20"/>
      <c r="U12" s="20"/>
      <c r="V12" s="20"/>
    </row>
    <row r="13" spans="1:22" ht="27.75" customHeight="1">
      <c r="A13" s="7" t="s">
        <v>15</v>
      </c>
      <c r="B13" s="8"/>
      <c r="C13" s="8"/>
      <c r="D13" s="8"/>
      <c r="E13" s="9"/>
      <c r="F13" s="9"/>
      <c r="G13" s="9"/>
      <c r="H13" s="10" t="s">
        <v>19</v>
      </c>
      <c r="I13" s="10" t="s">
        <v>19</v>
      </c>
      <c r="J13" s="10" t="s">
        <v>19</v>
      </c>
      <c r="K13" s="10" t="s">
        <v>19</v>
      </c>
      <c r="L13" s="10" t="s">
        <v>19</v>
      </c>
      <c r="M13" s="10" t="s">
        <v>19</v>
      </c>
      <c r="N13" s="10" t="s">
        <v>19</v>
      </c>
      <c r="O13" s="10" t="s">
        <v>19</v>
      </c>
      <c r="P13" s="10" t="s">
        <v>19</v>
      </c>
      <c r="Q13" s="10" t="s">
        <v>19</v>
      </c>
      <c r="R13" s="10" t="s">
        <v>19</v>
      </c>
      <c r="S13" s="10" t="s">
        <v>19</v>
      </c>
      <c r="T13" s="20"/>
      <c r="U13" s="20"/>
      <c r="V13" s="20"/>
    </row>
    <row r="14" spans="1:22" ht="18" customHeight="1">
      <c r="A14" s="7" t="s">
        <v>16</v>
      </c>
      <c r="B14" s="8"/>
      <c r="C14" s="8"/>
      <c r="D14" s="8"/>
      <c r="E14" s="9"/>
      <c r="F14" s="9"/>
      <c r="G14" s="9"/>
      <c r="H14" s="10" t="s">
        <v>19</v>
      </c>
      <c r="I14" s="10" t="s">
        <v>19</v>
      </c>
      <c r="J14" s="10" t="s">
        <v>19</v>
      </c>
      <c r="K14" s="10" t="s">
        <v>19</v>
      </c>
      <c r="L14" s="10" t="s">
        <v>19</v>
      </c>
      <c r="M14" s="10" t="s">
        <v>19</v>
      </c>
      <c r="N14" s="10" t="s">
        <v>19</v>
      </c>
      <c r="O14" s="10" t="s">
        <v>19</v>
      </c>
      <c r="P14" s="10" t="s">
        <v>19</v>
      </c>
      <c r="Q14" s="10" t="s">
        <v>19</v>
      </c>
      <c r="R14" s="10" t="s">
        <v>19</v>
      </c>
      <c r="S14" s="10" t="s">
        <v>19</v>
      </c>
      <c r="T14" s="20"/>
      <c r="U14" s="20"/>
      <c r="V14" s="20"/>
    </row>
    <row r="15" spans="1:22" ht="18" customHeight="1">
      <c r="A15" s="7" t="s">
        <v>17</v>
      </c>
      <c r="B15" s="8"/>
      <c r="C15" s="8"/>
      <c r="D15" s="8"/>
      <c r="E15" s="9"/>
      <c r="F15" s="9"/>
      <c r="G15" s="9"/>
      <c r="H15" s="10" t="s">
        <v>19</v>
      </c>
      <c r="I15" s="10" t="s">
        <v>19</v>
      </c>
      <c r="J15" s="10" t="s">
        <v>19</v>
      </c>
      <c r="K15" s="10" t="s">
        <v>19</v>
      </c>
      <c r="L15" s="10" t="s">
        <v>19</v>
      </c>
      <c r="M15" s="10" t="s">
        <v>19</v>
      </c>
      <c r="N15" s="10" t="s">
        <v>19</v>
      </c>
      <c r="O15" s="10" t="s">
        <v>19</v>
      </c>
      <c r="P15" s="10" t="s">
        <v>19</v>
      </c>
      <c r="Q15" s="10" t="s">
        <v>19</v>
      </c>
      <c r="R15" s="10" t="s">
        <v>19</v>
      </c>
      <c r="S15" s="10" t="s">
        <v>19</v>
      </c>
      <c r="T15" s="20"/>
      <c r="U15" s="20"/>
      <c r="V15" s="20"/>
    </row>
    <row r="16" spans="1:22" ht="18" customHeight="1">
      <c r="A16" s="7" t="s">
        <v>20</v>
      </c>
      <c r="B16" s="10"/>
      <c r="C16" s="10"/>
      <c r="D16" s="10"/>
      <c r="E16" s="11"/>
      <c r="F16" s="11"/>
      <c r="G16" s="10"/>
      <c r="H16" s="9">
        <v>30.1</v>
      </c>
      <c r="I16" s="9">
        <v>33.8</v>
      </c>
      <c r="J16" s="9">
        <v>33.7</v>
      </c>
      <c r="K16" s="9">
        <f>SUM(H16/'март 2014'!H16)*100-100</f>
        <v>0.6688963210702354</v>
      </c>
      <c r="L16" s="9">
        <f>SUM(I16/'март 2014'!I16)*100-100</f>
        <v>1.197604790419149</v>
      </c>
      <c r="M16" s="9">
        <f>SUM(J16/'март 2014'!J16)*100-100</f>
        <v>0</v>
      </c>
      <c r="N16" s="10" t="s">
        <v>19</v>
      </c>
      <c r="O16" s="10" t="s">
        <v>19</v>
      </c>
      <c r="P16" s="10" t="s">
        <v>19</v>
      </c>
      <c r="Q16" s="10" t="s">
        <v>19</v>
      </c>
      <c r="R16" s="10" t="s">
        <v>19</v>
      </c>
      <c r="S16" s="10" t="s">
        <v>19</v>
      </c>
      <c r="T16" s="20"/>
      <c r="U16" s="20"/>
      <c r="V16" s="20"/>
    </row>
    <row r="17" spans="1:22" ht="27.75" customHeight="1">
      <c r="A17" s="7" t="s">
        <v>15</v>
      </c>
      <c r="B17" s="10"/>
      <c r="C17" s="10"/>
      <c r="D17" s="10"/>
      <c r="E17" s="11"/>
      <c r="F17" s="11"/>
      <c r="G17" s="10"/>
      <c r="H17" s="9">
        <v>30.2</v>
      </c>
      <c r="I17" s="9">
        <v>33.85</v>
      </c>
      <c r="J17" s="9">
        <v>33.8</v>
      </c>
      <c r="K17" s="9">
        <f>SUM(H17/'март 2014'!H17)*100-100</f>
        <v>0.49916805324458835</v>
      </c>
      <c r="L17" s="9">
        <f>SUM(I17/'март 2014'!I17)*100-100</f>
        <v>0.894187779433679</v>
      </c>
      <c r="M17" s="9">
        <f>SUM(J17/'март 2014'!J17)*100/100</f>
        <v>1</v>
      </c>
      <c r="N17" s="10" t="s">
        <v>19</v>
      </c>
      <c r="O17" s="10" t="s">
        <v>19</v>
      </c>
      <c r="P17" s="10" t="s">
        <v>19</v>
      </c>
      <c r="Q17" s="10" t="s">
        <v>19</v>
      </c>
      <c r="R17" s="10" t="s">
        <v>19</v>
      </c>
      <c r="S17" s="10" t="s">
        <v>19</v>
      </c>
      <c r="T17" s="20"/>
      <c r="U17" s="20"/>
      <c r="V17" s="20"/>
    </row>
    <row r="18" spans="1:22" ht="18" customHeight="1">
      <c r="A18" s="7" t="s">
        <v>16</v>
      </c>
      <c r="B18" s="10"/>
      <c r="C18" s="10"/>
      <c r="D18" s="10"/>
      <c r="E18" s="11"/>
      <c r="F18" s="11"/>
      <c r="G18" s="10"/>
      <c r="H18" s="9">
        <v>29.8</v>
      </c>
      <c r="I18" s="9">
        <v>33.3</v>
      </c>
      <c r="J18" s="9">
        <v>33.6</v>
      </c>
      <c r="K18" s="9">
        <f>SUM(H18/'март 2014'!H18)*100-100</f>
        <v>0</v>
      </c>
      <c r="L18" s="9">
        <f>SUM(I18/'март 2014'!I18)*100-100</f>
        <v>0</v>
      </c>
      <c r="M18" s="9">
        <f>SUM(J18/'март 2014'!J18)*100-100</f>
        <v>0</v>
      </c>
      <c r="N18" s="10" t="s">
        <v>19</v>
      </c>
      <c r="O18" s="10" t="s">
        <v>19</v>
      </c>
      <c r="P18" s="10" t="s">
        <v>19</v>
      </c>
      <c r="Q18" s="10" t="s">
        <v>19</v>
      </c>
      <c r="R18" s="10" t="s">
        <v>19</v>
      </c>
      <c r="S18" s="10" t="s">
        <v>19</v>
      </c>
      <c r="T18" s="20"/>
      <c r="U18" s="20"/>
      <c r="V18" s="20"/>
    </row>
    <row r="19" spans="1:22" ht="18" customHeight="1">
      <c r="A19" s="7" t="s">
        <v>17</v>
      </c>
      <c r="B19" s="10"/>
      <c r="C19" s="10"/>
      <c r="D19" s="10"/>
      <c r="E19" s="11"/>
      <c r="F19" s="11"/>
      <c r="G19" s="10"/>
      <c r="H19" s="10" t="s">
        <v>19</v>
      </c>
      <c r="I19" s="10" t="s">
        <v>19</v>
      </c>
      <c r="J19" s="10" t="s">
        <v>19</v>
      </c>
      <c r="K19" s="9" t="s">
        <v>19</v>
      </c>
      <c r="L19" s="9" t="s">
        <v>19</v>
      </c>
      <c r="M19" s="9" t="s">
        <v>19</v>
      </c>
      <c r="N19" s="12">
        <v>0</v>
      </c>
      <c r="O19" s="12">
        <v>0</v>
      </c>
      <c r="P19" s="12">
        <v>0</v>
      </c>
      <c r="Q19" s="13" t="s">
        <v>19</v>
      </c>
      <c r="R19" s="13" t="s">
        <v>19</v>
      </c>
      <c r="S19" s="13" t="s">
        <v>19</v>
      </c>
      <c r="T19" s="20"/>
      <c r="U19" s="20"/>
      <c r="V19" s="20"/>
    </row>
    <row r="20" spans="1:22" ht="18" customHeight="1">
      <c r="A20" s="14" t="s">
        <v>18</v>
      </c>
      <c r="B20" s="15"/>
      <c r="C20" s="15"/>
      <c r="D20" s="15"/>
      <c r="E20" s="16"/>
      <c r="F20" s="16"/>
      <c r="G20" s="15"/>
      <c r="H20" s="9" t="s">
        <v>19</v>
      </c>
      <c r="I20" s="9" t="s">
        <v>19</v>
      </c>
      <c r="J20" s="9" t="s">
        <v>19</v>
      </c>
      <c r="K20" s="17" t="s">
        <v>19</v>
      </c>
      <c r="L20" s="15" t="s">
        <v>19</v>
      </c>
      <c r="M20" s="17" t="s">
        <v>19</v>
      </c>
      <c r="N20" s="18">
        <v>30.1</v>
      </c>
      <c r="O20" s="18">
        <v>33.8</v>
      </c>
      <c r="P20" s="18">
        <v>34.4</v>
      </c>
      <c r="Q20" s="13">
        <f>SUM(N20/'март 2014'!N20)*100-100</f>
        <v>2.380952380952394</v>
      </c>
      <c r="R20" s="13">
        <f>SUM(O20/'март 2014'!O20)*100-100</f>
        <v>2.7355623100303887</v>
      </c>
      <c r="S20" s="13">
        <f>SUM(P20/'март 2014'!P20)*100-100</f>
        <v>0</v>
      </c>
      <c r="T20" s="20"/>
      <c r="U20" s="20"/>
      <c r="V20" s="20"/>
    </row>
    <row r="21" spans="1:2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"/>
      <c r="N21" s="2"/>
      <c r="O21" s="2"/>
      <c r="P21" s="2"/>
      <c r="Q21" s="2"/>
      <c r="R21" s="2"/>
      <c r="S21" s="2"/>
      <c r="T21" s="20"/>
      <c r="U21" s="20"/>
      <c r="V21" s="20"/>
    </row>
    <row r="22" spans="1:2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0"/>
      <c r="U22" s="20"/>
      <c r="V22" s="20"/>
    </row>
    <row r="23" spans="1:22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</sheetData>
  <sheetProtection/>
  <mergeCells count="27">
    <mergeCell ref="N9:S9"/>
    <mergeCell ref="B10:D10"/>
    <mergeCell ref="E10:G10"/>
    <mergeCell ref="H10:J10"/>
    <mergeCell ref="K10:M10"/>
    <mergeCell ref="N10:P10"/>
    <mergeCell ref="Q10:S10"/>
    <mergeCell ref="C6:D6"/>
    <mergeCell ref="F6:G6"/>
    <mergeCell ref="I6:J6"/>
    <mergeCell ref="C8:D8"/>
    <mergeCell ref="A9:A11"/>
    <mergeCell ref="B9:G9"/>
    <mergeCell ref="H9:M9"/>
    <mergeCell ref="C4:D4"/>
    <mergeCell ref="F4:G4"/>
    <mergeCell ref="I4:J4"/>
    <mergeCell ref="C5:D5"/>
    <mergeCell ref="F5:G5"/>
    <mergeCell ref="I5:J5"/>
    <mergeCell ref="A2:A3"/>
    <mergeCell ref="B2:D2"/>
    <mergeCell ref="E2:G2"/>
    <mergeCell ref="H2:J2"/>
    <mergeCell ref="C3:D3"/>
    <mergeCell ref="F3:G3"/>
    <mergeCell ref="I3:J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B4" sqref="B4:D6"/>
    </sheetView>
  </sheetViews>
  <sheetFormatPr defaultColWidth="9.00390625" defaultRowHeight="12.75"/>
  <cols>
    <col min="1" max="1" width="28.00390625" style="0" customWidth="1"/>
    <col min="2" max="9" width="7.375" style="0" customWidth="1"/>
    <col min="10" max="10" width="8.875" style="0" customWidth="1"/>
    <col min="11" max="11" width="13.75390625" style="0" customWidth="1"/>
    <col min="12" max="19" width="7.375" style="0" customWidth="1"/>
  </cols>
  <sheetData>
    <row r="1" spans="1:19" ht="12.75">
      <c r="A1" s="2"/>
      <c r="B1" s="2"/>
      <c r="C1" s="3" t="s">
        <v>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22" t="s">
        <v>1</v>
      </c>
      <c r="B2" s="25" t="s">
        <v>4</v>
      </c>
      <c r="C2" s="25"/>
      <c r="D2" s="25"/>
      <c r="E2" s="25" t="s">
        <v>5</v>
      </c>
      <c r="F2" s="25"/>
      <c r="G2" s="25"/>
      <c r="H2" s="25" t="s">
        <v>6</v>
      </c>
      <c r="I2" s="25"/>
      <c r="J2" s="25"/>
      <c r="K2" s="4"/>
      <c r="L2" s="4"/>
      <c r="M2" s="4"/>
      <c r="N2" s="4"/>
      <c r="O2" s="4"/>
      <c r="P2" s="4"/>
      <c r="Q2" s="4"/>
      <c r="R2" s="4"/>
      <c r="S2" s="4"/>
    </row>
    <row r="3" spans="1:19" ht="44.25" customHeight="1">
      <c r="A3" s="24"/>
      <c r="B3" s="1" t="s">
        <v>21</v>
      </c>
      <c r="C3" s="26" t="s">
        <v>22</v>
      </c>
      <c r="D3" s="28"/>
      <c r="E3" s="1" t="s">
        <v>21</v>
      </c>
      <c r="F3" s="25" t="s">
        <v>23</v>
      </c>
      <c r="G3" s="25"/>
      <c r="H3" s="1" t="s">
        <v>21</v>
      </c>
      <c r="I3" s="25" t="s">
        <v>23</v>
      </c>
      <c r="J3" s="25"/>
      <c r="K3" s="4"/>
      <c r="L3" s="4"/>
      <c r="M3" s="4"/>
      <c r="N3" s="4"/>
      <c r="O3" s="4"/>
      <c r="P3" s="4"/>
      <c r="Q3" s="4"/>
      <c r="R3" s="4"/>
      <c r="S3" s="4"/>
    </row>
    <row r="4" spans="1:19" ht="12.75">
      <c r="A4" s="5" t="s">
        <v>3</v>
      </c>
      <c r="B4" s="6"/>
      <c r="C4" s="29"/>
      <c r="D4" s="29"/>
      <c r="E4" s="6">
        <f>(H16+H17+H18)/3</f>
        <v>29.916666666666668</v>
      </c>
      <c r="F4" s="29" t="e">
        <f>SUM(E4/#REF!)*100-100</f>
        <v>#REF!</v>
      </c>
      <c r="G4" s="29"/>
      <c r="H4" s="6">
        <f>(N19+N20)/1</f>
        <v>29.4</v>
      </c>
      <c r="I4" s="29" t="e">
        <f>SUM(H4/#REF!)*100-100</f>
        <v>#REF!</v>
      </c>
      <c r="J4" s="29"/>
      <c r="K4" s="4"/>
      <c r="L4" s="4"/>
      <c r="M4" s="4"/>
      <c r="N4" s="4"/>
      <c r="O4" s="4"/>
      <c r="P4" s="4"/>
      <c r="Q4" s="4"/>
      <c r="R4" s="4"/>
      <c r="S4" s="4"/>
    </row>
    <row r="5" spans="1:19" ht="12.75">
      <c r="A5" s="5" t="s">
        <v>2</v>
      </c>
      <c r="B5" s="6"/>
      <c r="C5" s="29"/>
      <c r="D5" s="29"/>
      <c r="E5" s="6">
        <f>(I16+I17+I18)/3</f>
        <v>33.416666666666664</v>
      </c>
      <c r="F5" s="29" t="e">
        <f>SUM(E5/#REF!)*100-100</f>
        <v>#REF!</v>
      </c>
      <c r="G5" s="29"/>
      <c r="H5" s="6">
        <f>(O19+O20)/1</f>
        <v>32.9</v>
      </c>
      <c r="I5" s="29" t="e">
        <f>SUM(H5/#REF!)*100-100</f>
        <v>#REF!</v>
      </c>
      <c r="J5" s="29"/>
      <c r="K5" s="4"/>
      <c r="L5" s="4"/>
      <c r="M5" s="4"/>
      <c r="N5" s="4"/>
      <c r="O5" s="4"/>
      <c r="P5" s="4"/>
      <c r="Q5" s="4"/>
      <c r="R5" s="4"/>
      <c r="S5" s="4"/>
    </row>
    <row r="6" spans="1:19" ht="12.75">
      <c r="A6" s="5" t="s">
        <v>0</v>
      </c>
      <c r="B6" s="6"/>
      <c r="C6" s="29"/>
      <c r="D6" s="29"/>
      <c r="E6" s="6">
        <f>(J16+J17+J18)/3</f>
        <v>33.699999999999996</v>
      </c>
      <c r="F6" s="29" t="e">
        <f>SUM(E6/#REF!)*100-100</f>
        <v>#REF!</v>
      </c>
      <c r="G6" s="29"/>
      <c r="H6" s="6">
        <f>(P19+P20)/1</f>
        <v>34.4</v>
      </c>
      <c r="I6" s="29" t="e">
        <f>SUM(H6/#REF!)*100-100</f>
        <v>#REF!</v>
      </c>
      <c r="J6" s="29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2.75">
      <c r="A8" s="4"/>
      <c r="B8" s="4"/>
      <c r="C8" s="30" t="s">
        <v>9</v>
      </c>
      <c r="D8" s="3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31.5" customHeight="1">
      <c r="A9" s="22" t="s">
        <v>7</v>
      </c>
      <c r="B9" s="25" t="s">
        <v>10</v>
      </c>
      <c r="C9" s="25"/>
      <c r="D9" s="25"/>
      <c r="E9" s="25"/>
      <c r="F9" s="25"/>
      <c r="G9" s="25"/>
      <c r="H9" s="25" t="s">
        <v>11</v>
      </c>
      <c r="I9" s="25"/>
      <c r="J9" s="25"/>
      <c r="K9" s="25"/>
      <c r="L9" s="25"/>
      <c r="M9" s="25"/>
      <c r="N9" s="25" t="s">
        <v>12</v>
      </c>
      <c r="O9" s="25"/>
      <c r="P9" s="25"/>
      <c r="Q9" s="25"/>
      <c r="R9" s="25"/>
      <c r="S9" s="25"/>
    </row>
    <row r="10" spans="1:19" ht="29.25" customHeight="1">
      <c r="A10" s="23"/>
      <c r="B10" s="26" t="s">
        <v>21</v>
      </c>
      <c r="C10" s="27"/>
      <c r="D10" s="28"/>
      <c r="E10" s="26" t="s">
        <v>22</v>
      </c>
      <c r="F10" s="27"/>
      <c r="G10" s="28"/>
      <c r="H10" s="26" t="s">
        <v>21</v>
      </c>
      <c r="I10" s="27"/>
      <c r="J10" s="28"/>
      <c r="K10" s="26" t="s">
        <v>23</v>
      </c>
      <c r="L10" s="27"/>
      <c r="M10" s="28"/>
      <c r="N10" s="26" t="s">
        <v>21</v>
      </c>
      <c r="O10" s="27"/>
      <c r="P10" s="28"/>
      <c r="Q10" s="26" t="s">
        <v>23</v>
      </c>
      <c r="R10" s="27"/>
      <c r="S10" s="28"/>
    </row>
    <row r="11" spans="1:19" ht="12.75" customHeight="1">
      <c r="A11" s="24"/>
      <c r="B11" s="1" t="s">
        <v>13</v>
      </c>
      <c r="C11" s="1" t="s">
        <v>14</v>
      </c>
      <c r="D11" s="1" t="s">
        <v>0</v>
      </c>
      <c r="E11" s="1" t="s">
        <v>13</v>
      </c>
      <c r="F11" s="1" t="s">
        <v>14</v>
      </c>
      <c r="G11" s="1" t="s">
        <v>0</v>
      </c>
      <c r="H11" s="1" t="s">
        <v>13</v>
      </c>
      <c r="I11" s="1" t="s">
        <v>14</v>
      </c>
      <c r="J11" s="1" t="s">
        <v>0</v>
      </c>
      <c r="K11" s="1" t="s">
        <v>13</v>
      </c>
      <c r="L11" s="1" t="s">
        <v>14</v>
      </c>
      <c r="M11" s="1" t="s">
        <v>0</v>
      </c>
      <c r="N11" s="1" t="s">
        <v>13</v>
      </c>
      <c r="O11" s="1" t="s">
        <v>14</v>
      </c>
      <c r="P11" s="1" t="s">
        <v>0</v>
      </c>
      <c r="Q11" s="1" t="s">
        <v>13</v>
      </c>
      <c r="R11" s="1" t="s">
        <v>14</v>
      </c>
      <c r="S11" s="1" t="s">
        <v>0</v>
      </c>
    </row>
    <row r="12" spans="1:19" ht="17.25" customHeight="1">
      <c r="A12" s="7" t="s">
        <v>20</v>
      </c>
      <c r="B12" s="8"/>
      <c r="C12" s="8"/>
      <c r="D12" s="8"/>
      <c r="E12" s="9"/>
      <c r="F12" s="9"/>
      <c r="G12" s="9"/>
      <c r="H12" s="10" t="s">
        <v>19</v>
      </c>
      <c r="I12" s="10" t="s">
        <v>19</v>
      </c>
      <c r="J12" s="10" t="s">
        <v>19</v>
      </c>
      <c r="K12" s="10" t="s">
        <v>19</v>
      </c>
      <c r="L12" s="10" t="s">
        <v>19</v>
      </c>
      <c r="M12" s="10" t="s">
        <v>19</v>
      </c>
      <c r="N12" s="10" t="s">
        <v>19</v>
      </c>
      <c r="O12" s="10" t="s">
        <v>19</v>
      </c>
      <c r="P12" s="10" t="s">
        <v>19</v>
      </c>
      <c r="Q12" s="10" t="s">
        <v>19</v>
      </c>
      <c r="R12" s="10" t="s">
        <v>19</v>
      </c>
      <c r="S12" s="10" t="s">
        <v>19</v>
      </c>
    </row>
    <row r="13" spans="1:19" ht="24.75" customHeight="1">
      <c r="A13" s="7" t="s">
        <v>15</v>
      </c>
      <c r="B13" s="8"/>
      <c r="C13" s="8"/>
      <c r="D13" s="8"/>
      <c r="E13" s="9"/>
      <c r="F13" s="9"/>
      <c r="G13" s="9"/>
      <c r="H13" s="10" t="s">
        <v>19</v>
      </c>
      <c r="I13" s="10" t="s">
        <v>19</v>
      </c>
      <c r="J13" s="10" t="s">
        <v>19</v>
      </c>
      <c r="K13" s="10" t="s">
        <v>19</v>
      </c>
      <c r="L13" s="10" t="s">
        <v>19</v>
      </c>
      <c r="M13" s="10" t="s">
        <v>19</v>
      </c>
      <c r="N13" s="10" t="s">
        <v>19</v>
      </c>
      <c r="O13" s="10" t="s">
        <v>19</v>
      </c>
      <c r="P13" s="10" t="s">
        <v>19</v>
      </c>
      <c r="Q13" s="10" t="s">
        <v>19</v>
      </c>
      <c r="R13" s="10" t="s">
        <v>19</v>
      </c>
      <c r="S13" s="10" t="s">
        <v>19</v>
      </c>
    </row>
    <row r="14" spans="1:19" ht="17.25" customHeight="1">
      <c r="A14" s="7" t="s">
        <v>16</v>
      </c>
      <c r="B14" s="8"/>
      <c r="C14" s="8"/>
      <c r="D14" s="8"/>
      <c r="E14" s="9"/>
      <c r="F14" s="9"/>
      <c r="G14" s="9"/>
      <c r="H14" s="10" t="s">
        <v>19</v>
      </c>
      <c r="I14" s="10" t="s">
        <v>19</v>
      </c>
      <c r="J14" s="10" t="s">
        <v>19</v>
      </c>
      <c r="K14" s="10" t="s">
        <v>19</v>
      </c>
      <c r="L14" s="10" t="s">
        <v>19</v>
      </c>
      <c r="M14" s="10" t="s">
        <v>19</v>
      </c>
      <c r="N14" s="10" t="s">
        <v>19</v>
      </c>
      <c r="O14" s="10" t="s">
        <v>19</v>
      </c>
      <c r="P14" s="10" t="s">
        <v>19</v>
      </c>
      <c r="Q14" s="10" t="s">
        <v>19</v>
      </c>
      <c r="R14" s="10" t="s">
        <v>19</v>
      </c>
      <c r="S14" s="10" t="s">
        <v>19</v>
      </c>
    </row>
    <row r="15" spans="1:19" ht="17.25" customHeight="1">
      <c r="A15" s="7" t="s">
        <v>17</v>
      </c>
      <c r="B15" s="8"/>
      <c r="C15" s="8"/>
      <c r="D15" s="8"/>
      <c r="E15" s="9"/>
      <c r="F15" s="9"/>
      <c r="G15" s="9"/>
      <c r="H15" s="10" t="s">
        <v>19</v>
      </c>
      <c r="I15" s="10" t="s">
        <v>19</v>
      </c>
      <c r="J15" s="10" t="s">
        <v>19</v>
      </c>
      <c r="K15" s="10" t="s">
        <v>19</v>
      </c>
      <c r="L15" s="10" t="s">
        <v>19</v>
      </c>
      <c r="M15" s="10" t="s">
        <v>19</v>
      </c>
      <c r="N15" s="10" t="s">
        <v>19</v>
      </c>
      <c r="O15" s="10" t="s">
        <v>19</v>
      </c>
      <c r="P15" s="10" t="s">
        <v>19</v>
      </c>
      <c r="Q15" s="10" t="s">
        <v>19</v>
      </c>
      <c r="R15" s="10" t="s">
        <v>19</v>
      </c>
      <c r="S15" s="10" t="s">
        <v>19</v>
      </c>
    </row>
    <row r="16" spans="1:19" ht="17.25" customHeight="1">
      <c r="A16" s="7" t="s">
        <v>20</v>
      </c>
      <c r="B16" s="10"/>
      <c r="C16" s="10"/>
      <c r="D16" s="10"/>
      <c r="E16" s="11"/>
      <c r="F16" s="11"/>
      <c r="G16" s="10"/>
      <c r="H16" s="9">
        <v>29.9</v>
      </c>
      <c r="I16" s="9">
        <v>33.4</v>
      </c>
      <c r="J16" s="9">
        <v>33.7</v>
      </c>
      <c r="K16" s="9" t="e">
        <f>SUM(H16/#REF!)*100-100</f>
        <v>#REF!</v>
      </c>
      <c r="L16" s="9" t="e">
        <f>SUM(I16/#REF!)*100-100</f>
        <v>#REF!</v>
      </c>
      <c r="M16" s="9" t="e">
        <f>SUM(J16/#REF!)*100-100</f>
        <v>#REF!</v>
      </c>
      <c r="N16" s="10" t="s">
        <v>19</v>
      </c>
      <c r="O16" s="10" t="s">
        <v>19</v>
      </c>
      <c r="P16" s="10" t="s">
        <v>19</v>
      </c>
      <c r="Q16" s="10" t="s">
        <v>19</v>
      </c>
      <c r="R16" s="10" t="s">
        <v>19</v>
      </c>
      <c r="S16" s="10" t="s">
        <v>19</v>
      </c>
    </row>
    <row r="17" spans="1:19" ht="24.75" customHeight="1">
      <c r="A17" s="7" t="s">
        <v>15</v>
      </c>
      <c r="B17" s="10"/>
      <c r="C17" s="10"/>
      <c r="D17" s="10"/>
      <c r="E17" s="11"/>
      <c r="F17" s="11"/>
      <c r="G17" s="10"/>
      <c r="H17" s="9">
        <v>30.05</v>
      </c>
      <c r="I17" s="9">
        <v>33.55</v>
      </c>
      <c r="J17" s="9">
        <v>33.8</v>
      </c>
      <c r="K17" s="9" t="e">
        <f>SUM(H17/#REF!)*100-100</f>
        <v>#REF!</v>
      </c>
      <c r="L17" s="9" t="e">
        <f>SUM(I17/#REF!)*100-100</f>
        <v>#REF!</v>
      </c>
      <c r="M17" s="9" t="e">
        <f>SUM(J17/#REF!)*100-100</f>
        <v>#REF!</v>
      </c>
      <c r="N17" s="10" t="s">
        <v>19</v>
      </c>
      <c r="O17" s="10" t="s">
        <v>19</v>
      </c>
      <c r="P17" s="10" t="s">
        <v>19</v>
      </c>
      <c r="Q17" s="10" t="s">
        <v>19</v>
      </c>
      <c r="R17" s="10" t="s">
        <v>19</v>
      </c>
      <c r="S17" s="10" t="s">
        <v>19</v>
      </c>
    </row>
    <row r="18" spans="1:19" ht="17.25" customHeight="1">
      <c r="A18" s="7" t="s">
        <v>16</v>
      </c>
      <c r="B18" s="10"/>
      <c r="C18" s="10"/>
      <c r="D18" s="10"/>
      <c r="E18" s="11"/>
      <c r="F18" s="11"/>
      <c r="G18" s="10"/>
      <c r="H18" s="9">
        <v>29.8</v>
      </c>
      <c r="I18" s="9">
        <v>33.3</v>
      </c>
      <c r="J18" s="9">
        <v>33.6</v>
      </c>
      <c r="K18" s="9" t="e">
        <f>SUM(H18/#REF!)*100-100</f>
        <v>#REF!</v>
      </c>
      <c r="L18" s="9" t="e">
        <f>SUM(I18/#REF!)*100-100</f>
        <v>#REF!</v>
      </c>
      <c r="M18" s="9" t="e">
        <f>SUM(J18/#REF!)*100-100</f>
        <v>#REF!</v>
      </c>
      <c r="N18" s="10" t="s">
        <v>19</v>
      </c>
      <c r="O18" s="10" t="s">
        <v>19</v>
      </c>
      <c r="P18" s="10" t="s">
        <v>19</v>
      </c>
      <c r="Q18" s="10" t="s">
        <v>19</v>
      </c>
      <c r="R18" s="10" t="s">
        <v>19</v>
      </c>
      <c r="S18" s="10" t="s">
        <v>19</v>
      </c>
    </row>
    <row r="19" spans="1:19" ht="17.25" customHeight="1">
      <c r="A19" s="7" t="s">
        <v>17</v>
      </c>
      <c r="B19" s="10"/>
      <c r="C19" s="10"/>
      <c r="D19" s="10"/>
      <c r="E19" s="11"/>
      <c r="F19" s="11"/>
      <c r="G19" s="10"/>
      <c r="H19" s="10" t="s">
        <v>19</v>
      </c>
      <c r="I19" s="10" t="s">
        <v>19</v>
      </c>
      <c r="J19" s="10" t="s">
        <v>19</v>
      </c>
      <c r="K19" s="9" t="s">
        <v>19</v>
      </c>
      <c r="L19" s="9" t="s">
        <v>19</v>
      </c>
      <c r="M19" s="9" t="s">
        <v>19</v>
      </c>
      <c r="N19" s="12">
        <v>0</v>
      </c>
      <c r="O19" s="12">
        <v>0</v>
      </c>
      <c r="P19" s="12">
        <v>0</v>
      </c>
      <c r="Q19" s="13" t="s">
        <v>19</v>
      </c>
      <c r="R19" s="13" t="s">
        <v>19</v>
      </c>
      <c r="S19" s="13" t="s">
        <v>19</v>
      </c>
    </row>
    <row r="20" spans="1:19" ht="17.25" customHeight="1">
      <c r="A20" s="14" t="s">
        <v>18</v>
      </c>
      <c r="B20" s="15"/>
      <c r="C20" s="15"/>
      <c r="D20" s="15"/>
      <c r="E20" s="16"/>
      <c r="F20" s="16"/>
      <c r="G20" s="15"/>
      <c r="H20" s="9" t="s">
        <v>19</v>
      </c>
      <c r="I20" s="9" t="s">
        <v>19</v>
      </c>
      <c r="J20" s="9" t="s">
        <v>19</v>
      </c>
      <c r="K20" s="17" t="s">
        <v>19</v>
      </c>
      <c r="L20" s="15" t="s">
        <v>19</v>
      </c>
      <c r="M20" s="17" t="s">
        <v>19</v>
      </c>
      <c r="N20" s="18">
        <v>29.4</v>
      </c>
      <c r="O20" s="18">
        <v>32.9</v>
      </c>
      <c r="P20" s="18">
        <v>34.4</v>
      </c>
      <c r="Q20" s="13" t="e">
        <f>SUM(N20/#REF!)*100-100</f>
        <v>#REF!</v>
      </c>
      <c r="R20" s="13" t="e">
        <f>SUM(O20/#REF!)*100-100</f>
        <v>#REF!</v>
      </c>
      <c r="S20" s="13" t="e">
        <f>SUM(P20/#REF!)*100-100</f>
        <v>#REF!</v>
      </c>
    </row>
    <row r="21" spans="1:19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"/>
      <c r="N21" s="2"/>
      <c r="O21" s="2"/>
      <c r="P21" s="2"/>
      <c r="Q21" s="2"/>
      <c r="R21" s="2"/>
      <c r="S21" s="2"/>
    </row>
    <row r="22" spans="1:1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sheetProtection/>
  <mergeCells count="27">
    <mergeCell ref="A2:A3"/>
    <mergeCell ref="B2:D2"/>
    <mergeCell ref="E2:G2"/>
    <mergeCell ref="H2:J2"/>
    <mergeCell ref="C3:D3"/>
    <mergeCell ref="F3:G3"/>
    <mergeCell ref="I3:J3"/>
    <mergeCell ref="C6:D6"/>
    <mergeCell ref="F6:G6"/>
    <mergeCell ref="I6:J6"/>
    <mergeCell ref="C8:D8"/>
    <mergeCell ref="C4:D4"/>
    <mergeCell ref="F4:G4"/>
    <mergeCell ref="I4:J4"/>
    <mergeCell ref="C5:D5"/>
    <mergeCell ref="F5:G5"/>
    <mergeCell ref="I5:J5"/>
    <mergeCell ref="A9:A11"/>
    <mergeCell ref="B9:G9"/>
    <mergeCell ref="H9:M9"/>
    <mergeCell ref="N9:S9"/>
    <mergeCell ref="B10:D10"/>
    <mergeCell ref="E10:G10"/>
    <mergeCell ref="H10:J10"/>
    <mergeCell ref="K10:M10"/>
    <mergeCell ref="N10:P10"/>
    <mergeCell ref="Q10:S1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</dc:creator>
  <cp:keywords/>
  <dc:description/>
  <cp:lastModifiedBy>to29-sibircev</cp:lastModifiedBy>
  <cp:lastPrinted>2014-06-11T07:07:52Z</cp:lastPrinted>
  <dcterms:created xsi:type="dcterms:W3CDTF">2012-11-09T10:12:54Z</dcterms:created>
  <dcterms:modified xsi:type="dcterms:W3CDTF">2014-10-09T11:06:55Z</dcterms:modified>
  <cp:category/>
  <cp:version/>
  <cp:contentType/>
  <cp:contentStatus/>
</cp:coreProperties>
</file>